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1"/>
  </bookViews>
  <sheets>
    <sheet name="Arkusz1" sheetId="1" r:id="rId1"/>
    <sheet name="KRUP" sheetId="2" r:id="rId2"/>
    <sheet name="KRPUT" sheetId="3" r:id="rId3"/>
    <sheet name="KRUP+Polit" sheetId="4" r:id="rId4"/>
    <sheet name="&quot;All&quot;" sheetId="5" r:id="rId5"/>
    <sheet name="&quot;PAN&quot;" sheetId="6" r:id="rId6"/>
  </sheets>
  <definedNames/>
  <calcPr fullCalcOnLoad="1"/>
</workbook>
</file>

<file path=xl/sharedStrings.xml><?xml version="1.0" encoding="utf-8"?>
<sst xmlns="http://schemas.openxmlformats.org/spreadsheetml/2006/main" count="150" uniqueCount="103">
  <si>
    <t>Nazwa jednostki naukowej</t>
  </si>
  <si>
    <t>A+</t>
  </si>
  <si>
    <t>A</t>
  </si>
  <si>
    <t>B</t>
  </si>
  <si>
    <t>C</t>
  </si>
  <si>
    <t>Score</t>
  </si>
  <si>
    <t>Uniwersytet w Białymstoku</t>
  </si>
  <si>
    <t>Uniwersytet Marii Curie-Skłodowskiej w Lublinie</t>
  </si>
  <si>
    <t>Uniwersytet Gdański</t>
  </si>
  <si>
    <t>Uniwersytet Jagielloński w Krakowie</t>
  </si>
  <si>
    <t>Uniwersytet Jana Kochanowskiego w Kielcach</t>
  </si>
  <si>
    <t>Uniwersytet Kazimierza Wielkiego w Bydgoszczy</t>
  </si>
  <si>
    <t>Katolicki Uniwersytet Lubelski im. Jana Pawła II</t>
  </si>
  <si>
    <t>Uniwersytet Łódzki</t>
  </si>
  <si>
    <t>Uniwersytet Opolski</t>
  </si>
  <si>
    <t>Uniwersytet Rzeszowski</t>
  </si>
  <si>
    <t>Uniwersytet Szczeciński</t>
  </si>
  <si>
    <t>Uniwersytet Śląski w Katowicach</t>
  </si>
  <si>
    <t>Uniwersytet Warmińsko-Mazurski w Olsztynie</t>
  </si>
  <si>
    <t>Uniwersytet Warszawski</t>
  </si>
  <si>
    <t>Uniwersytet Papieski Jana Pawła II w Krakowie</t>
  </si>
  <si>
    <t>Uniwersytet Zielonogórski</t>
  </si>
  <si>
    <t>Uniwersytet Wrocławski</t>
  </si>
  <si>
    <t>Akademia Muzyczna w Krakowie</t>
  </si>
  <si>
    <t>Akademia Sztuk Pięknych w Warszawie</t>
  </si>
  <si>
    <t>Gdański Uniwersytet Medyczny</t>
  </si>
  <si>
    <t>Instytut "Pomnik - Centrum Zdrowia Dziecka"</t>
  </si>
  <si>
    <t>Instytut Badań Literackich PAN</t>
  </si>
  <si>
    <t>Instytut Biochemii i Biofizyki PAN</t>
  </si>
  <si>
    <t>Instytut Filozofii i Socjologii PAN</t>
  </si>
  <si>
    <t>Instytut Matematyczny PAN</t>
  </si>
  <si>
    <t>Instytut Podstawowych Problemów Techniki PAN</t>
  </si>
  <si>
    <t xml:space="preserve">Instytut Sztuki PAN </t>
  </si>
  <si>
    <t>Politechnika Gdańska</t>
  </si>
  <si>
    <t>Politechnika Łódzka</t>
  </si>
  <si>
    <t>Politechnika Lubelska</t>
  </si>
  <si>
    <t>Politechnika Poznańska</t>
  </si>
  <si>
    <t>Politechnika Śląska</t>
  </si>
  <si>
    <t>Politechnika Warszawska</t>
  </si>
  <si>
    <t>Politechnika Wrocławska</t>
  </si>
  <si>
    <t>Pomorski Uniwersytet Medyczny w Szczecinie</t>
  </si>
  <si>
    <t>Szkoła Główna Handlowa w Warszawie</t>
  </si>
  <si>
    <t>Szkoła Wyższa Psychologii Społecznej w Warszawie</t>
  </si>
  <si>
    <t>Uniwersytet Artystyczny w Poznaniu</t>
  </si>
  <si>
    <t>Uniwersytet Ekonomiczny w Krakowie</t>
  </si>
  <si>
    <t>Uniwersytet Ekonomiczny w Poznaniu</t>
  </si>
  <si>
    <t>Uniwersytet Ekonomiczny we Wrocławiu</t>
  </si>
  <si>
    <t>Uniwersytet Medyczny w Poznaniu</t>
  </si>
  <si>
    <t>Uniwersytet Medyczny we Wrocławiu</t>
  </si>
  <si>
    <t>Uniwersytet Medyczny w Białymstoku</t>
  </si>
  <si>
    <t>Uniwersytet Medyczny w Łodzi</t>
  </si>
  <si>
    <t>Uniwersytet Przyrodniczy we Wrocławiu</t>
  </si>
  <si>
    <t>Warszawski Uniwersytet Medyczny</t>
  </si>
  <si>
    <t>Uniwersytet Warszawski - Wydziały</t>
  </si>
  <si>
    <t>Uniwersytet Kardynała S. Wyszyńskiego w Warszawie</t>
  </si>
  <si>
    <t>Międzynar. Instytut Biologii Molekularnej i Komórkowej</t>
  </si>
  <si>
    <t>Instytut Fizyki Jądrowej im. H.Niewodniczańskiego PAN</t>
  </si>
  <si>
    <t xml:space="preserve">      Uniwersytet Warszawski - Wydziały</t>
  </si>
  <si>
    <t>Uniwersytet Mikołaja Kopernika w Toruniu</t>
  </si>
  <si>
    <t>Uniwersytet Medyczny w Lublinie</t>
  </si>
  <si>
    <t>Instytut Agrofizyki im. B. Dobrzańskiego PAN</t>
  </si>
  <si>
    <t>Instytut Chemii Bioorganicznej PAN</t>
  </si>
  <si>
    <t>Instytut Chemii Fizycznej PAN</t>
  </si>
  <si>
    <t>Instytut Geofizyki PAN</t>
  </si>
  <si>
    <t>Instytut Kardiologii im. Prymasa Tysiąclecia</t>
  </si>
  <si>
    <t>Instytut Maszyn Przepływ. im. R. Szewalskiego PAN</t>
  </si>
  <si>
    <t>Instytutt Oceanologii PAN</t>
  </si>
  <si>
    <t>Państwowy Instytut Weterynaryjny PIB</t>
  </si>
  <si>
    <t>Narodowe Centrum Badań Jądrowych PIB</t>
  </si>
  <si>
    <t>Akademia Górniczo-Hutnicza im. St. Staszica</t>
  </si>
  <si>
    <t>Uniwersytet im Adama Mickiewcza w Poznaniu</t>
  </si>
  <si>
    <t>Akademia Morska w Gdynii</t>
  </si>
  <si>
    <t>Akademia Morska w Szczecinie</t>
  </si>
  <si>
    <t>Akademia Techniczno-Humanistyczna w Bielsku-Białej</t>
  </si>
  <si>
    <t>Politechnika Białostocka</t>
  </si>
  <si>
    <t>Politechnika Częstochowska</t>
  </si>
  <si>
    <t>Politechnika Koszalińska</t>
  </si>
  <si>
    <t>Politechnika Krakowska im. T. Kościuszki</t>
  </si>
  <si>
    <t>Instytut Fizyki Jądrowej im. H. Niewodniczańskiego PAN</t>
  </si>
  <si>
    <t>Politechnika Opolska</t>
  </si>
  <si>
    <t>Politechnika Rzeszowska im. I. Łukasiewicza</t>
  </si>
  <si>
    <t>Politechnika Świętokrzyska</t>
  </si>
  <si>
    <t>Uniwersytet Technologiczno-Humanistyczny w Radomiu</t>
  </si>
  <si>
    <t>Uniwersytet Technologiczno-Przyrodniczy w Bydgoszczy</t>
  </si>
  <si>
    <t>Zachodniopomorski Uniw. Technologiczny w Szczecinie</t>
  </si>
  <si>
    <t>Wojskowa Akademia Techniczna im. J Dąbrowskiego</t>
  </si>
  <si>
    <t>PWST / AST w Krakowie</t>
  </si>
  <si>
    <t>Szkoła Główna Gospodarstwa Wiejskiego w Warszawie</t>
  </si>
  <si>
    <t>Akademia Muzyczna w Poznaniu</t>
  </si>
  <si>
    <t>Akademia Muzyczna w Katowicach</t>
  </si>
  <si>
    <t>Akademia Muzyczna w Bydgoszczy</t>
  </si>
  <si>
    <t>Akademia Muzyczna w Łodzi</t>
  </si>
  <si>
    <t>Akademia Muzyczna we Wrocławiu</t>
  </si>
  <si>
    <t>Akademia Muzyczna w Gdańsku</t>
  </si>
  <si>
    <t>Akademia Sztuk Pięknych w Krakowie</t>
  </si>
  <si>
    <t>Akademia Sztuk Pięknych we Wrocławiu</t>
  </si>
  <si>
    <t>Akademia Sztuk Pięknych w Łodzi</t>
  </si>
  <si>
    <t>Akademia Sztuk Pięknych w Gdańsku</t>
  </si>
  <si>
    <t>Akademia Sztuk Pięknych w Katowicach</t>
  </si>
  <si>
    <t>Uniwersytet Przyrodniczy w Poznaniu</t>
  </si>
  <si>
    <t>Uniwersytet Pedagogiczny w Krakowie</t>
  </si>
  <si>
    <t>Uniwersytet Rolniczy w Krakowie</t>
  </si>
  <si>
    <t xml:space="preserve">Uniwersytet Ekonomiczny w Katowicach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</si>
</sst>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double"/>
    </border>
    <border>
      <left style="medium"/>
      <right style="dotted"/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medium"/>
      <right style="dotted"/>
      <top style="double"/>
      <bottom style="hair"/>
    </border>
    <border>
      <left style="dotted"/>
      <right style="dotted"/>
      <top style="double"/>
      <bottom style="hair"/>
    </border>
    <border>
      <left>
        <color indexed="63"/>
      </left>
      <right style="dotted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>
        <color indexed="63"/>
      </left>
      <right style="dotted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inden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1" fillId="0" borderId="39" xfId="0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indent="1"/>
    </xf>
    <xf numFmtId="0" fontId="1" fillId="0" borderId="42" xfId="0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67">
      <selection activeCell="A61" sqref="A61"/>
    </sheetView>
  </sheetViews>
  <sheetFormatPr defaultColWidth="9.140625" defaultRowHeight="24.75" customHeight="1"/>
  <cols>
    <col min="1" max="1" width="51.57421875" style="5" customWidth="1"/>
    <col min="2" max="5" width="8.7109375" style="1" customWidth="1"/>
    <col min="6" max="6" width="12.7109375" style="2" customWidth="1"/>
    <col min="7" max="16384" width="9.140625" style="3" customWidth="1"/>
  </cols>
  <sheetData>
    <row r="1" spans="1:6" ht="24.75" customHeight="1" thickBot="1">
      <c r="A1" s="6" t="s">
        <v>0</v>
      </c>
      <c r="B1" s="8" t="s">
        <v>1</v>
      </c>
      <c r="C1" s="7" t="s">
        <v>2</v>
      </c>
      <c r="D1" s="8" t="s">
        <v>3</v>
      </c>
      <c r="E1" s="7" t="s">
        <v>4</v>
      </c>
      <c r="F1" s="4" t="s">
        <v>5</v>
      </c>
    </row>
    <row r="2" spans="1:6" ht="21.75" customHeight="1" thickTop="1">
      <c r="A2" s="9" t="s">
        <v>6</v>
      </c>
      <c r="B2" s="10">
        <v>0</v>
      </c>
      <c r="C2" s="11">
        <v>2</v>
      </c>
      <c r="D2" s="10">
        <v>7</v>
      </c>
      <c r="E2" s="11">
        <v>0</v>
      </c>
      <c r="F2" s="12">
        <f>(B2*1.5+C2*1+D2*0.7+E2*0.4)/(B2+C2+D2+E2)</f>
        <v>0.7666666666666666</v>
      </c>
    </row>
    <row r="3" spans="1:6" ht="21.75" customHeight="1">
      <c r="A3" s="13" t="s">
        <v>7</v>
      </c>
      <c r="B3" s="14">
        <v>0</v>
      </c>
      <c r="C3" s="15">
        <v>1</v>
      </c>
      <c r="D3" s="14">
        <v>10</v>
      </c>
      <c r="E3" s="15">
        <v>0</v>
      </c>
      <c r="F3" s="16">
        <f aca="true" t="shared" si="0" ref="F3:F96">(B3*1.5+C3*1+D3*0.7+E3*0.4)/(B3+C3+D3+E3)</f>
        <v>0.7272727272727273</v>
      </c>
    </row>
    <row r="4" spans="1:6" ht="21.75" customHeight="1">
      <c r="A4" s="13" t="s">
        <v>8</v>
      </c>
      <c r="B4" s="14">
        <v>1</v>
      </c>
      <c r="C4" s="15">
        <v>5</v>
      </c>
      <c r="D4" s="14">
        <v>5</v>
      </c>
      <c r="E4" s="15">
        <v>0</v>
      </c>
      <c r="F4" s="16">
        <f t="shared" si="0"/>
        <v>0.9090909090909091</v>
      </c>
    </row>
    <row r="5" spans="1:6" ht="21.75" customHeight="1">
      <c r="A5" s="13" t="s">
        <v>9</v>
      </c>
      <c r="B5" s="14">
        <v>3</v>
      </c>
      <c r="C5" s="15">
        <v>14</v>
      </c>
      <c r="D5" s="14">
        <v>0</v>
      </c>
      <c r="E5" s="15">
        <v>0</v>
      </c>
      <c r="F5" s="16">
        <f t="shared" si="0"/>
        <v>1.088235294117647</v>
      </c>
    </row>
    <row r="6" spans="1:6" ht="21.75" customHeight="1">
      <c r="A6" s="13" t="s">
        <v>10</v>
      </c>
      <c r="B6" s="14">
        <v>0</v>
      </c>
      <c r="C6" s="15">
        <v>1</v>
      </c>
      <c r="D6" s="14">
        <v>6</v>
      </c>
      <c r="E6" s="15">
        <v>0</v>
      </c>
      <c r="F6" s="16">
        <f t="shared" si="0"/>
        <v>0.7428571428571428</v>
      </c>
    </row>
    <row r="7" spans="1:6" ht="21.75" customHeight="1">
      <c r="A7" s="13" t="s">
        <v>11</v>
      </c>
      <c r="B7" s="14">
        <v>0</v>
      </c>
      <c r="C7" s="15">
        <v>2</v>
      </c>
      <c r="D7" s="14">
        <v>5</v>
      </c>
      <c r="E7" s="15">
        <v>0</v>
      </c>
      <c r="F7" s="16">
        <f t="shared" si="0"/>
        <v>0.7857142857142857</v>
      </c>
    </row>
    <row r="8" spans="1:6" ht="21.75" customHeight="1">
      <c r="A8" s="13" t="s">
        <v>58</v>
      </c>
      <c r="B8" s="14">
        <v>2</v>
      </c>
      <c r="C8" s="15">
        <v>8</v>
      </c>
      <c r="D8" s="14">
        <v>7</v>
      </c>
      <c r="E8" s="15">
        <v>0</v>
      </c>
      <c r="F8" s="16">
        <f t="shared" si="0"/>
        <v>0.9352941176470587</v>
      </c>
    </row>
    <row r="9" spans="1:6" ht="21.75" customHeight="1">
      <c r="A9" s="13" t="s">
        <v>12</v>
      </c>
      <c r="B9" s="14">
        <v>0</v>
      </c>
      <c r="C9" s="15">
        <v>3</v>
      </c>
      <c r="D9" s="14">
        <v>2</v>
      </c>
      <c r="E9" s="15">
        <v>3</v>
      </c>
      <c r="F9" s="16">
        <f t="shared" si="0"/>
        <v>0.7000000000000001</v>
      </c>
    </row>
    <row r="10" spans="1:6" ht="21.75" customHeight="1">
      <c r="A10" s="13" t="s">
        <v>13</v>
      </c>
      <c r="B10" s="14">
        <v>0</v>
      </c>
      <c r="C10" s="15">
        <v>8</v>
      </c>
      <c r="D10" s="14">
        <v>4</v>
      </c>
      <c r="E10" s="15">
        <v>0</v>
      </c>
      <c r="F10" s="16">
        <f t="shared" si="0"/>
        <v>0.9</v>
      </c>
    </row>
    <row r="11" spans="1:6" ht="21.75" customHeight="1">
      <c r="A11" s="13" t="s">
        <v>70</v>
      </c>
      <c r="B11" s="14">
        <v>2</v>
      </c>
      <c r="C11" s="15">
        <v>10</v>
      </c>
      <c r="D11" s="14">
        <v>4</v>
      </c>
      <c r="E11" s="15">
        <v>0</v>
      </c>
      <c r="F11" s="16">
        <f t="shared" si="0"/>
        <v>0.9875</v>
      </c>
    </row>
    <row r="12" spans="1:6" ht="21.75" customHeight="1">
      <c r="A12" s="13" t="s">
        <v>14</v>
      </c>
      <c r="B12" s="14">
        <v>0</v>
      </c>
      <c r="C12" s="15">
        <v>0</v>
      </c>
      <c r="D12" s="14">
        <v>7</v>
      </c>
      <c r="E12" s="15">
        <v>1</v>
      </c>
      <c r="F12" s="16">
        <f t="shared" si="0"/>
        <v>0.6625</v>
      </c>
    </row>
    <row r="13" spans="1:6" ht="21.75" customHeight="1">
      <c r="A13" s="13" t="s">
        <v>15</v>
      </c>
      <c r="B13" s="14">
        <v>0</v>
      </c>
      <c r="C13" s="15">
        <v>1</v>
      </c>
      <c r="D13" s="14">
        <v>8</v>
      </c>
      <c r="E13" s="15">
        <v>3</v>
      </c>
      <c r="F13" s="16">
        <f t="shared" si="0"/>
        <v>0.65</v>
      </c>
    </row>
    <row r="14" spans="1:6" ht="21.75" customHeight="1">
      <c r="A14" s="13" t="s">
        <v>16</v>
      </c>
      <c r="B14" s="14">
        <v>0</v>
      </c>
      <c r="C14" s="15">
        <v>2</v>
      </c>
      <c r="D14" s="14">
        <v>7</v>
      </c>
      <c r="E14" s="15">
        <v>1</v>
      </c>
      <c r="F14" s="16">
        <f t="shared" si="0"/>
        <v>0.73</v>
      </c>
    </row>
    <row r="15" spans="1:6" ht="21.75" customHeight="1">
      <c r="A15" s="13" t="s">
        <v>17</v>
      </c>
      <c r="B15" s="14">
        <v>0</v>
      </c>
      <c r="C15" s="15">
        <v>5</v>
      </c>
      <c r="D15" s="14">
        <v>7</v>
      </c>
      <c r="E15" s="15">
        <v>0</v>
      </c>
      <c r="F15" s="16">
        <f t="shared" si="0"/>
        <v>0.8249999999999998</v>
      </c>
    </row>
    <row r="16" spans="1:6" ht="21.75" customHeight="1">
      <c r="A16" s="13" t="s">
        <v>18</v>
      </c>
      <c r="B16" s="14">
        <v>0</v>
      </c>
      <c r="C16" s="15">
        <v>3</v>
      </c>
      <c r="D16" s="14">
        <v>12</v>
      </c>
      <c r="E16" s="15">
        <v>1</v>
      </c>
      <c r="F16" s="16">
        <f t="shared" si="0"/>
        <v>0.7374999999999999</v>
      </c>
    </row>
    <row r="17" spans="1:6" ht="21.75" customHeight="1">
      <c r="A17" s="13" t="s">
        <v>19</v>
      </c>
      <c r="B17" s="14">
        <v>5</v>
      </c>
      <c r="C17" s="15">
        <v>15</v>
      </c>
      <c r="D17" s="14">
        <v>10</v>
      </c>
      <c r="E17" s="15">
        <v>0</v>
      </c>
      <c r="F17" s="16">
        <f t="shared" si="0"/>
        <v>0.9833333333333333</v>
      </c>
    </row>
    <row r="18" spans="1:6" ht="21.75" customHeight="1">
      <c r="A18" s="13" t="s">
        <v>53</v>
      </c>
      <c r="B18" s="14">
        <v>5</v>
      </c>
      <c r="C18" s="15">
        <v>10</v>
      </c>
      <c r="D18" s="14">
        <v>6</v>
      </c>
      <c r="E18" s="15">
        <v>0</v>
      </c>
      <c r="F18" s="16">
        <f t="shared" si="0"/>
        <v>1.0333333333333332</v>
      </c>
    </row>
    <row r="19" spans="1:6" ht="21.75" customHeight="1">
      <c r="A19" s="13" t="s">
        <v>54</v>
      </c>
      <c r="B19" s="14">
        <v>0</v>
      </c>
      <c r="C19" s="15">
        <v>3</v>
      </c>
      <c r="D19" s="14">
        <v>6</v>
      </c>
      <c r="E19" s="15">
        <v>1</v>
      </c>
      <c r="F19" s="16">
        <f t="shared" si="0"/>
        <v>0.76</v>
      </c>
    </row>
    <row r="20" spans="1:6" ht="21.75" customHeight="1">
      <c r="A20" s="13" t="s">
        <v>22</v>
      </c>
      <c r="B20" s="14">
        <v>0</v>
      </c>
      <c r="C20" s="15">
        <v>6</v>
      </c>
      <c r="D20" s="14">
        <v>3</v>
      </c>
      <c r="E20" s="15">
        <v>1</v>
      </c>
      <c r="F20" s="16">
        <f t="shared" si="0"/>
        <v>0.85</v>
      </c>
    </row>
    <row r="21" spans="1:6" ht="21.75" customHeight="1">
      <c r="A21" s="13" t="s">
        <v>20</v>
      </c>
      <c r="B21" s="14">
        <v>0</v>
      </c>
      <c r="C21" s="15">
        <v>2</v>
      </c>
      <c r="D21" s="14">
        <v>3</v>
      </c>
      <c r="E21" s="15">
        <v>1</v>
      </c>
      <c r="F21" s="16">
        <f t="shared" si="0"/>
        <v>0.75</v>
      </c>
    </row>
    <row r="22" spans="1:6" ht="21.75" customHeight="1">
      <c r="A22" s="13" t="s">
        <v>21</v>
      </c>
      <c r="B22" s="14">
        <v>0</v>
      </c>
      <c r="C22" s="15">
        <v>1</v>
      </c>
      <c r="D22" s="14">
        <v>10</v>
      </c>
      <c r="E22" s="15">
        <v>1</v>
      </c>
      <c r="F22" s="16">
        <f t="shared" si="0"/>
        <v>0.7000000000000001</v>
      </c>
    </row>
    <row r="23" spans="1:6" ht="21.75" customHeight="1">
      <c r="A23" s="13" t="s">
        <v>69</v>
      </c>
      <c r="B23" s="14">
        <v>3</v>
      </c>
      <c r="C23" s="15">
        <v>10</v>
      </c>
      <c r="D23" s="14">
        <v>4</v>
      </c>
      <c r="E23" s="15">
        <v>0</v>
      </c>
      <c r="F23" s="16">
        <f t="shared" si="0"/>
        <v>1.0176470588235293</v>
      </c>
    </row>
    <row r="24" spans="1:6" ht="21.75" customHeight="1">
      <c r="A24" s="13" t="s">
        <v>38</v>
      </c>
      <c r="B24" s="14">
        <v>2</v>
      </c>
      <c r="C24" s="15">
        <v>8</v>
      </c>
      <c r="D24" s="14">
        <v>10</v>
      </c>
      <c r="E24" s="15">
        <v>0</v>
      </c>
      <c r="F24" s="16">
        <f t="shared" si="0"/>
        <v>0.9</v>
      </c>
    </row>
    <row r="25" spans="1:6" ht="21.75" customHeight="1">
      <c r="A25" s="13" t="s">
        <v>39</v>
      </c>
      <c r="B25" s="14">
        <v>0</v>
      </c>
      <c r="C25" s="15">
        <v>9</v>
      </c>
      <c r="D25" s="14">
        <v>4</v>
      </c>
      <c r="E25" s="15">
        <v>0</v>
      </c>
      <c r="F25" s="16">
        <f t="shared" si="0"/>
        <v>0.9076923076923078</v>
      </c>
    </row>
    <row r="26" spans="1:6" ht="21.75" customHeight="1">
      <c r="A26" s="13" t="s">
        <v>23</v>
      </c>
      <c r="B26" s="14">
        <v>0</v>
      </c>
      <c r="C26" s="15">
        <v>1</v>
      </c>
      <c r="D26" s="14">
        <v>2</v>
      </c>
      <c r="E26" s="15">
        <v>0</v>
      </c>
      <c r="F26" s="16">
        <f t="shared" si="0"/>
        <v>0.7999999999999999</v>
      </c>
    </row>
    <row r="27" spans="1:6" ht="21.75" customHeight="1">
      <c r="A27" s="13" t="s">
        <v>88</v>
      </c>
      <c r="B27" s="14">
        <v>0</v>
      </c>
      <c r="C27" s="15">
        <v>2</v>
      </c>
      <c r="D27" s="14">
        <v>3</v>
      </c>
      <c r="E27" s="15">
        <v>0</v>
      </c>
      <c r="F27" s="16">
        <f t="shared" si="0"/>
        <v>0.82</v>
      </c>
    </row>
    <row r="28" spans="1:6" ht="21.75" customHeight="1">
      <c r="A28" s="13" t="s">
        <v>89</v>
      </c>
      <c r="B28" s="14">
        <v>0</v>
      </c>
      <c r="C28" s="15">
        <v>2</v>
      </c>
      <c r="D28" s="14">
        <v>0</v>
      </c>
      <c r="E28" s="15">
        <v>0</v>
      </c>
      <c r="F28" s="16">
        <f t="shared" si="0"/>
        <v>1</v>
      </c>
    </row>
    <row r="29" spans="1:6" ht="21.75" customHeight="1">
      <c r="A29" s="13" t="s">
        <v>90</v>
      </c>
      <c r="B29" s="14">
        <v>0</v>
      </c>
      <c r="C29" s="15">
        <v>0</v>
      </c>
      <c r="D29" s="14">
        <v>4</v>
      </c>
      <c r="E29" s="15">
        <v>0</v>
      </c>
      <c r="F29" s="16">
        <f t="shared" si="0"/>
        <v>0.7</v>
      </c>
    </row>
    <row r="30" spans="1:6" ht="21.75" customHeight="1">
      <c r="A30" s="13" t="s">
        <v>91</v>
      </c>
      <c r="B30" s="14">
        <v>0</v>
      </c>
      <c r="C30" s="15">
        <v>1</v>
      </c>
      <c r="D30" s="14">
        <v>2</v>
      </c>
      <c r="E30" s="15">
        <v>1</v>
      </c>
      <c r="F30" s="16">
        <f t="shared" si="0"/>
        <v>0.7</v>
      </c>
    </row>
    <row r="31" spans="1:6" ht="21.75" customHeight="1">
      <c r="A31" s="13" t="s">
        <v>92</v>
      </c>
      <c r="B31" s="14">
        <v>1</v>
      </c>
      <c r="C31" s="15">
        <v>0</v>
      </c>
      <c r="D31" s="14">
        <v>2</v>
      </c>
      <c r="E31" s="15">
        <v>1</v>
      </c>
      <c r="F31" s="16">
        <f t="shared" si="0"/>
        <v>0.825</v>
      </c>
    </row>
    <row r="32" spans="1:6" ht="21.75" customHeight="1">
      <c r="A32" s="13" t="s">
        <v>93</v>
      </c>
      <c r="B32" s="14">
        <v>0</v>
      </c>
      <c r="C32" s="15">
        <v>1</v>
      </c>
      <c r="D32" s="14">
        <v>2</v>
      </c>
      <c r="E32" s="15">
        <v>1</v>
      </c>
      <c r="F32" s="16">
        <f t="shared" si="0"/>
        <v>0.7</v>
      </c>
    </row>
    <row r="33" spans="1:6" ht="21.75" customHeight="1">
      <c r="A33" s="13" t="s">
        <v>86</v>
      </c>
      <c r="B33" s="14">
        <v>1</v>
      </c>
      <c r="C33" s="15">
        <v>0</v>
      </c>
      <c r="D33" s="14">
        <v>3</v>
      </c>
      <c r="E33" s="15">
        <v>1</v>
      </c>
      <c r="F33" s="16">
        <f t="shared" si="0"/>
        <v>0.7999999999999999</v>
      </c>
    </row>
    <row r="34" spans="1:6" ht="21.75" customHeight="1">
      <c r="A34" s="13" t="s">
        <v>77</v>
      </c>
      <c r="B34" s="14">
        <v>0</v>
      </c>
      <c r="C34" s="15">
        <v>0</v>
      </c>
      <c r="D34" s="14">
        <v>7</v>
      </c>
      <c r="E34" s="15">
        <v>0</v>
      </c>
      <c r="F34" s="16">
        <f t="shared" si="0"/>
        <v>0.7</v>
      </c>
    </row>
    <row r="35" spans="1:6" ht="21.75" customHeight="1">
      <c r="A35" s="13" t="s">
        <v>24</v>
      </c>
      <c r="B35" s="14">
        <v>0</v>
      </c>
      <c r="C35" s="15">
        <v>1</v>
      </c>
      <c r="D35" s="14">
        <v>5</v>
      </c>
      <c r="E35" s="15">
        <v>3</v>
      </c>
      <c r="F35" s="16">
        <f t="shared" si="0"/>
        <v>0.6333333333333333</v>
      </c>
    </row>
    <row r="36" spans="1:6" ht="21.75" customHeight="1">
      <c r="A36" s="13" t="s">
        <v>94</v>
      </c>
      <c r="B36" s="14">
        <v>0</v>
      </c>
      <c r="C36" s="15">
        <v>4</v>
      </c>
      <c r="D36" s="14">
        <v>3</v>
      </c>
      <c r="E36" s="15">
        <v>0</v>
      </c>
      <c r="F36" s="16">
        <f t="shared" si="0"/>
        <v>0.8714285714285713</v>
      </c>
    </row>
    <row r="37" spans="1:6" ht="21.75" customHeight="1">
      <c r="A37" s="13" t="s">
        <v>96</v>
      </c>
      <c r="B37" s="14">
        <v>0</v>
      </c>
      <c r="C37" s="15">
        <v>2</v>
      </c>
      <c r="D37" s="14">
        <v>2</v>
      </c>
      <c r="E37" s="15">
        <v>0</v>
      </c>
      <c r="F37" s="16">
        <f t="shared" si="0"/>
        <v>0.85</v>
      </c>
    </row>
    <row r="38" spans="1:6" ht="21.75" customHeight="1">
      <c r="A38" s="13" t="s">
        <v>97</v>
      </c>
      <c r="B38" s="14">
        <v>0</v>
      </c>
      <c r="C38" s="15">
        <v>3</v>
      </c>
      <c r="D38" s="14">
        <v>1</v>
      </c>
      <c r="E38" s="15">
        <v>1</v>
      </c>
      <c r="F38" s="16">
        <f t="shared" si="0"/>
        <v>0.8200000000000001</v>
      </c>
    </row>
    <row r="39" spans="1:6" ht="21.75" customHeight="1">
      <c r="A39" s="13" t="s">
        <v>98</v>
      </c>
      <c r="B39" s="14">
        <v>1</v>
      </c>
      <c r="C39" s="15">
        <v>1</v>
      </c>
      <c r="D39" s="14">
        <v>0</v>
      </c>
      <c r="E39" s="15">
        <v>0</v>
      </c>
      <c r="F39" s="16">
        <f t="shared" si="0"/>
        <v>1.25</v>
      </c>
    </row>
    <row r="40" spans="1:6" ht="21.75" customHeight="1">
      <c r="A40" s="13" t="s">
        <v>41</v>
      </c>
      <c r="B40" s="14">
        <v>1</v>
      </c>
      <c r="C40" s="15">
        <v>3</v>
      </c>
      <c r="D40" s="14">
        <v>1</v>
      </c>
      <c r="E40" s="15">
        <v>0</v>
      </c>
      <c r="F40" s="16">
        <f t="shared" si="0"/>
        <v>1.04</v>
      </c>
    </row>
    <row r="41" spans="1:6" ht="21.75" customHeight="1">
      <c r="A41" s="13" t="s">
        <v>95</v>
      </c>
      <c r="B41" s="14">
        <v>0</v>
      </c>
      <c r="C41" s="15">
        <v>3</v>
      </c>
      <c r="D41" s="14">
        <v>1</v>
      </c>
      <c r="E41" s="15">
        <v>0</v>
      </c>
      <c r="F41" s="16">
        <f t="shared" si="0"/>
        <v>0.925</v>
      </c>
    </row>
    <row r="42" spans="1:6" ht="21.75" customHeight="1">
      <c r="A42" s="13" t="s">
        <v>42</v>
      </c>
      <c r="B42" s="14">
        <v>2</v>
      </c>
      <c r="C42" s="15">
        <v>4</v>
      </c>
      <c r="D42" s="14">
        <v>1</v>
      </c>
      <c r="E42" s="15">
        <v>0</v>
      </c>
      <c r="F42" s="16">
        <f t="shared" si="0"/>
        <v>1.1</v>
      </c>
    </row>
    <row r="43" spans="1:6" ht="21.75" customHeight="1">
      <c r="A43" s="13" t="s">
        <v>87</v>
      </c>
      <c r="B43" s="14">
        <v>0</v>
      </c>
      <c r="C43" s="15">
        <v>4</v>
      </c>
      <c r="D43" s="14">
        <v>8</v>
      </c>
      <c r="E43" s="15">
        <v>1</v>
      </c>
      <c r="F43" s="16">
        <f t="shared" si="0"/>
        <v>0.7692307692307693</v>
      </c>
    </row>
    <row r="44" spans="1:6" ht="21.75" customHeight="1">
      <c r="A44" s="13" t="s">
        <v>25</v>
      </c>
      <c r="B44" s="14">
        <v>0</v>
      </c>
      <c r="C44" s="15">
        <v>3</v>
      </c>
      <c r="D44" s="14">
        <v>0</v>
      </c>
      <c r="E44" s="15">
        <v>0</v>
      </c>
      <c r="F44" s="16">
        <f t="shared" si="0"/>
        <v>1</v>
      </c>
    </row>
    <row r="45" spans="1:6" ht="21.75" customHeight="1">
      <c r="A45" s="13" t="s">
        <v>49</v>
      </c>
      <c r="B45" s="14">
        <v>0</v>
      </c>
      <c r="C45" s="15">
        <v>2</v>
      </c>
      <c r="D45" s="14">
        <v>1</v>
      </c>
      <c r="E45" s="15">
        <v>0</v>
      </c>
      <c r="F45" s="16">
        <f t="shared" si="0"/>
        <v>0.9</v>
      </c>
    </row>
    <row r="46" spans="1:6" ht="21.75" customHeight="1">
      <c r="A46" s="13" t="s">
        <v>33</v>
      </c>
      <c r="B46" s="14">
        <v>2</v>
      </c>
      <c r="C46" s="15">
        <v>5</v>
      </c>
      <c r="D46" s="14">
        <v>2</v>
      </c>
      <c r="E46" s="15">
        <v>0</v>
      </c>
      <c r="F46" s="16">
        <f t="shared" si="0"/>
        <v>1.0444444444444445</v>
      </c>
    </row>
    <row r="47" spans="1:6" ht="21.75" customHeight="1">
      <c r="A47" s="13" t="s">
        <v>35</v>
      </c>
      <c r="B47" s="14">
        <v>0</v>
      </c>
      <c r="C47" s="15">
        <v>4</v>
      </c>
      <c r="D47" s="14">
        <v>2</v>
      </c>
      <c r="E47" s="15">
        <v>0</v>
      </c>
      <c r="F47" s="16">
        <f t="shared" si="0"/>
        <v>0.9</v>
      </c>
    </row>
    <row r="48" spans="1:6" ht="21.75" customHeight="1">
      <c r="A48" s="13" t="s">
        <v>34</v>
      </c>
      <c r="B48" s="14">
        <v>0</v>
      </c>
      <c r="C48" s="15">
        <v>6</v>
      </c>
      <c r="D48" s="14">
        <v>4</v>
      </c>
      <c r="E48" s="15">
        <v>0</v>
      </c>
      <c r="F48" s="16">
        <f t="shared" si="0"/>
        <v>0.8800000000000001</v>
      </c>
    </row>
    <row r="49" spans="1:6" ht="21.75" customHeight="1">
      <c r="A49" s="13" t="s">
        <v>36</v>
      </c>
      <c r="B49" s="14">
        <v>0</v>
      </c>
      <c r="C49" s="15">
        <v>5</v>
      </c>
      <c r="D49" s="14">
        <v>5</v>
      </c>
      <c r="E49" s="15">
        <v>0</v>
      </c>
      <c r="F49" s="16">
        <f t="shared" si="0"/>
        <v>0.85</v>
      </c>
    </row>
    <row r="50" spans="1:6" ht="21.75" customHeight="1">
      <c r="A50" s="13" t="s">
        <v>37</v>
      </c>
      <c r="B50" s="14">
        <v>0</v>
      </c>
      <c r="C50" s="15">
        <v>10</v>
      </c>
      <c r="D50" s="14">
        <v>4</v>
      </c>
      <c r="E50" s="15">
        <v>0</v>
      </c>
      <c r="F50" s="16">
        <f t="shared" si="0"/>
        <v>0.9142857142857144</v>
      </c>
    </row>
    <row r="51" spans="1:6" ht="21.75" customHeight="1">
      <c r="A51" s="13" t="s">
        <v>74</v>
      </c>
      <c r="B51" s="14">
        <v>0</v>
      </c>
      <c r="C51" s="15">
        <v>2</v>
      </c>
      <c r="D51" s="14">
        <v>4</v>
      </c>
      <c r="E51" s="15">
        <v>1</v>
      </c>
      <c r="F51" s="16">
        <f t="shared" si="0"/>
        <v>0.7428571428571429</v>
      </c>
    </row>
    <row r="52" spans="1:6" ht="21.75" customHeight="1">
      <c r="A52" s="13" t="s">
        <v>75</v>
      </c>
      <c r="B52" s="14">
        <v>0</v>
      </c>
      <c r="C52" s="15">
        <v>3</v>
      </c>
      <c r="D52" s="14">
        <v>3</v>
      </c>
      <c r="E52" s="15">
        <v>0</v>
      </c>
      <c r="F52" s="16">
        <f t="shared" si="0"/>
        <v>0.85</v>
      </c>
    </row>
    <row r="53" spans="1:6" ht="21.75" customHeight="1">
      <c r="A53" s="13" t="s">
        <v>76</v>
      </c>
      <c r="B53" s="14">
        <v>0</v>
      </c>
      <c r="C53" s="15">
        <v>0</v>
      </c>
      <c r="D53" s="14">
        <v>6</v>
      </c>
      <c r="E53" s="15">
        <v>1</v>
      </c>
      <c r="F53" s="16">
        <f t="shared" si="0"/>
        <v>0.6571428571428571</v>
      </c>
    </row>
    <row r="54" spans="1:6" ht="21.75" customHeight="1">
      <c r="A54" s="13" t="s">
        <v>79</v>
      </c>
      <c r="B54" s="14">
        <v>0</v>
      </c>
      <c r="C54" s="15">
        <v>0</v>
      </c>
      <c r="D54" s="14">
        <v>5</v>
      </c>
      <c r="E54" s="15">
        <v>1</v>
      </c>
      <c r="F54" s="16">
        <f t="shared" si="0"/>
        <v>0.65</v>
      </c>
    </row>
    <row r="55" spans="1:6" ht="21.75" customHeight="1">
      <c r="A55" s="13" t="s">
        <v>80</v>
      </c>
      <c r="B55" s="14">
        <v>0</v>
      </c>
      <c r="C55" s="15">
        <v>1</v>
      </c>
      <c r="D55" s="14">
        <v>5</v>
      </c>
      <c r="E55" s="15">
        <v>0</v>
      </c>
      <c r="F55" s="16">
        <f t="shared" si="0"/>
        <v>0.75</v>
      </c>
    </row>
    <row r="56" spans="1:6" ht="21.75" customHeight="1">
      <c r="A56" s="13" t="s">
        <v>81</v>
      </c>
      <c r="B56" s="14">
        <v>0</v>
      </c>
      <c r="C56" s="15">
        <v>0</v>
      </c>
      <c r="D56" s="14">
        <v>5</v>
      </c>
      <c r="E56" s="15">
        <v>0</v>
      </c>
      <c r="F56" s="16">
        <f t="shared" si="0"/>
        <v>0.7</v>
      </c>
    </row>
    <row r="57" spans="1:6" ht="21.75" customHeight="1">
      <c r="A57" s="13" t="s">
        <v>40</v>
      </c>
      <c r="B57" s="14">
        <v>1</v>
      </c>
      <c r="C57" s="15">
        <v>1</v>
      </c>
      <c r="D57" s="14">
        <v>2</v>
      </c>
      <c r="E57" s="15">
        <v>0</v>
      </c>
      <c r="F57" s="16">
        <f t="shared" si="0"/>
        <v>0.975</v>
      </c>
    </row>
    <row r="58" spans="1:6" ht="21.75" customHeight="1">
      <c r="A58" s="13" t="s">
        <v>47</v>
      </c>
      <c r="B58" s="14">
        <v>0</v>
      </c>
      <c r="C58" s="15">
        <v>4</v>
      </c>
      <c r="D58" s="14">
        <v>0</v>
      </c>
      <c r="E58" s="15">
        <v>0</v>
      </c>
      <c r="F58" s="16">
        <f t="shared" si="0"/>
        <v>1</v>
      </c>
    </row>
    <row r="59" spans="1:6" ht="21.75" customHeight="1">
      <c r="A59" s="13" t="s">
        <v>48</v>
      </c>
      <c r="B59" s="14">
        <v>0</v>
      </c>
      <c r="C59" s="15">
        <v>2</v>
      </c>
      <c r="D59" s="14">
        <v>3</v>
      </c>
      <c r="E59" s="15">
        <v>0</v>
      </c>
      <c r="F59" s="16">
        <f t="shared" si="0"/>
        <v>0.82</v>
      </c>
    </row>
    <row r="60" spans="1:6" ht="21.75" customHeight="1">
      <c r="A60" s="13" t="s">
        <v>52</v>
      </c>
      <c r="B60" s="14">
        <v>0</v>
      </c>
      <c r="C60" s="15">
        <v>3</v>
      </c>
      <c r="D60" s="14">
        <v>2</v>
      </c>
      <c r="E60" s="15">
        <v>0</v>
      </c>
      <c r="F60" s="16">
        <f t="shared" si="0"/>
        <v>0.8800000000000001</v>
      </c>
    </row>
    <row r="61" spans="1:6" ht="21.75" customHeight="1">
      <c r="A61" s="13" t="s">
        <v>43</v>
      </c>
      <c r="B61" s="14">
        <v>0</v>
      </c>
      <c r="C61" s="15">
        <v>2</v>
      </c>
      <c r="D61" s="14">
        <v>5</v>
      </c>
      <c r="E61" s="15">
        <v>1</v>
      </c>
      <c r="F61" s="16">
        <f t="shared" si="0"/>
        <v>0.7375</v>
      </c>
    </row>
    <row r="62" spans="1:6" ht="21.75" customHeight="1">
      <c r="A62" s="13" t="s">
        <v>51</v>
      </c>
      <c r="B62" s="14">
        <v>1</v>
      </c>
      <c r="C62" s="15">
        <v>2</v>
      </c>
      <c r="D62" s="14">
        <v>2</v>
      </c>
      <c r="E62" s="15">
        <v>0</v>
      </c>
      <c r="F62" s="16">
        <f t="shared" si="0"/>
        <v>0.9800000000000001</v>
      </c>
    </row>
    <row r="63" spans="1:6" ht="21.75" customHeight="1">
      <c r="A63" s="13" t="s">
        <v>99</v>
      </c>
      <c r="B63" s="14">
        <v>0</v>
      </c>
      <c r="C63" s="15">
        <v>3</v>
      </c>
      <c r="D63" s="14">
        <v>5</v>
      </c>
      <c r="E63" s="15">
        <v>0</v>
      </c>
      <c r="F63" s="16">
        <f t="shared" si="0"/>
        <v>0.8125</v>
      </c>
    </row>
    <row r="64" spans="1:6" ht="21.75" customHeight="1">
      <c r="A64" s="13" t="s">
        <v>44</v>
      </c>
      <c r="B64" s="14">
        <v>0</v>
      </c>
      <c r="C64" s="15">
        <v>0</v>
      </c>
      <c r="D64" s="14">
        <v>5</v>
      </c>
      <c r="E64" s="15">
        <v>0</v>
      </c>
      <c r="F64" s="16">
        <f t="shared" si="0"/>
        <v>0.7</v>
      </c>
    </row>
    <row r="65" spans="1:6" ht="21.75" customHeight="1">
      <c r="A65" s="13" t="s">
        <v>45</v>
      </c>
      <c r="B65" s="14">
        <v>0</v>
      </c>
      <c r="C65" s="15">
        <v>5</v>
      </c>
      <c r="D65" s="14">
        <v>0</v>
      </c>
      <c r="E65" s="15">
        <v>0</v>
      </c>
      <c r="F65" s="16">
        <f t="shared" si="0"/>
        <v>1</v>
      </c>
    </row>
    <row r="66" spans="1:6" ht="21.75" customHeight="1">
      <c r="A66" s="13" t="s">
        <v>46</v>
      </c>
      <c r="B66" s="14">
        <v>0</v>
      </c>
      <c r="C66" s="15">
        <v>1</v>
      </c>
      <c r="D66" s="14">
        <v>3</v>
      </c>
      <c r="E66" s="15">
        <v>0</v>
      </c>
      <c r="F66" s="16">
        <f t="shared" si="0"/>
        <v>0.7749999999999999</v>
      </c>
    </row>
    <row r="67" spans="1:6" ht="21.75" customHeight="1">
      <c r="A67" s="13" t="s">
        <v>102</v>
      </c>
      <c r="B67" s="14">
        <v>0</v>
      </c>
      <c r="C67" s="15">
        <v>3</v>
      </c>
      <c r="D67" s="14">
        <v>1</v>
      </c>
      <c r="E67" s="15">
        <v>0</v>
      </c>
      <c r="F67" s="16">
        <f t="shared" si="0"/>
        <v>0.925</v>
      </c>
    </row>
    <row r="68" spans="1:6" ht="21.75" customHeight="1">
      <c r="A68" s="13" t="s">
        <v>50</v>
      </c>
      <c r="B68" s="14">
        <v>1</v>
      </c>
      <c r="C68" s="15">
        <v>3</v>
      </c>
      <c r="D68" s="14">
        <v>1</v>
      </c>
      <c r="E68" s="15">
        <v>0</v>
      </c>
      <c r="F68" s="16">
        <f t="shared" si="0"/>
        <v>1.04</v>
      </c>
    </row>
    <row r="69" spans="1:6" ht="21.75" customHeight="1">
      <c r="A69" s="13" t="s">
        <v>59</v>
      </c>
      <c r="B69" s="14">
        <v>1</v>
      </c>
      <c r="C69" s="15">
        <v>1</v>
      </c>
      <c r="D69" s="14">
        <v>1</v>
      </c>
      <c r="E69" s="15">
        <v>1</v>
      </c>
      <c r="F69" s="16">
        <f t="shared" si="0"/>
        <v>0.9</v>
      </c>
    </row>
    <row r="70" spans="1:6" ht="21.75" customHeight="1">
      <c r="A70" s="13" t="s">
        <v>100</v>
      </c>
      <c r="B70" s="14">
        <v>0</v>
      </c>
      <c r="C70" s="15">
        <v>4</v>
      </c>
      <c r="D70" s="14">
        <v>1</v>
      </c>
      <c r="E70" s="15">
        <v>1</v>
      </c>
      <c r="F70" s="16">
        <f t="shared" si="0"/>
        <v>0.8500000000000001</v>
      </c>
    </row>
    <row r="71" spans="1:6" ht="21.75" customHeight="1">
      <c r="A71" s="13" t="s">
        <v>101</v>
      </c>
      <c r="B71" s="14">
        <v>0</v>
      </c>
      <c r="C71" s="15">
        <v>2</v>
      </c>
      <c r="D71" s="14">
        <v>3</v>
      </c>
      <c r="E71" s="15">
        <v>2</v>
      </c>
      <c r="F71" s="16">
        <f t="shared" si="0"/>
        <v>0.7</v>
      </c>
    </row>
    <row r="72" spans="1:6" ht="21.75" customHeight="1">
      <c r="A72" s="13" t="s">
        <v>71</v>
      </c>
      <c r="B72" s="14">
        <v>0</v>
      </c>
      <c r="C72" s="15">
        <v>0</v>
      </c>
      <c r="D72" s="14">
        <v>3</v>
      </c>
      <c r="E72" s="15">
        <v>1</v>
      </c>
      <c r="F72" s="16">
        <f t="shared" si="0"/>
        <v>0.6249999999999999</v>
      </c>
    </row>
    <row r="73" spans="1:6" ht="21.75" customHeight="1">
      <c r="A73" s="13" t="s">
        <v>72</v>
      </c>
      <c r="B73" s="14">
        <v>0</v>
      </c>
      <c r="C73" s="15">
        <v>0</v>
      </c>
      <c r="D73" s="14">
        <v>2</v>
      </c>
      <c r="E73" s="15">
        <v>1</v>
      </c>
      <c r="F73" s="16">
        <f t="shared" si="0"/>
        <v>0.6</v>
      </c>
    </row>
    <row r="74" spans="1:6" ht="21.75" customHeight="1">
      <c r="A74" s="13" t="s">
        <v>73</v>
      </c>
      <c r="B74" s="14">
        <v>0</v>
      </c>
      <c r="C74" s="15">
        <v>0</v>
      </c>
      <c r="D74" s="14">
        <v>3</v>
      </c>
      <c r="E74" s="15">
        <v>2</v>
      </c>
      <c r="F74" s="16">
        <f t="shared" si="0"/>
        <v>0.5799999999999998</v>
      </c>
    </row>
    <row r="75" spans="1:6" ht="21.75" customHeight="1">
      <c r="A75" s="13" t="s">
        <v>82</v>
      </c>
      <c r="B75" s="14">
        <v>0</v>
      </c>
      <c r="C75" s="15">
        <v>0</v>
      </c>
      <c r="D75" s="14">
        <v>1</v>
      </c>
      <c r="E75" s="15">
        <v>7</v>
      </c>
      <c r="F75" s="16">
        <f t="shared" si="0"/>
        <v>0.4375</v>
      </c>
    </row>
    <row r="76" spans="1:6" ht="21.75" customHeight="1">
      <c r="A76" s="13" t="s">
        <v>83</v>
      </c>
      <c r="B76" s="14">
        <v>0</v>
      </c>
      <c r="C76" s="15">
        <v>0</v>
      </c>
      <c r="D76" s="14">
        <v>5</v>
      </c>
      <c r="E76" s="15">
        <v>2</v>
      </c>
      <c r="F76" s="16">
        <f t="shared" si="0"/>
        <v>0.6142857142857142</v>
      </c>
    </row>
    <row r="77" spans="1:6" ht="21.75" customHeight="1">
      <c r="A77" s="13" t="s">
        <v>84</v>
      </c>
      <c r="B77" s="14">
        <v>0</v>
      </c>
      <c r="C77" s="15">
        <v>1</v>
      </c>
      <c r="D77" s="14">
        <v>6</v>
      </c>
      <c r="E77" s="15">
        <v>3</v>
      </c>
      <c r="F77" s="16">
        <f t="shared" si="0"/>
        <v>0.6399999999999999</v>
      </c>
    </row>
    <row r="78" spans="1:6" ht="21.75" customHeight="1">
      <c r="A78" s="13" t="s">
        <v>85</v>
      </c>
      <c r="B78" s="14">
        <v>0</v>
      </c>
      <c r="C78" s="15">
        <v>3</v>
      </c>
      <c r="D78" s="14">
        <v>5</v>
      </c>
      <c r="E78" s="15">
        <v>0</v>
      </c>
      <c r="F78" s="16">
        <f t="shared" si="0"/>
        <v>0.8125</v>
      </c>
    </row>
    <row r="79" spans="1:6" ht="21.75" customHeight="1">
      <c r="A79" s="13" t="s">
        <v>78</v>
      </c>
      <c r="B79" s="14">
        <v>1</v>
      </c>
      <c r="C79" s="15"/>
      <c r="D79" s="14"/>
      <c r="E79" s="15"/>
      <c r="F79" s="16">
        <f t="shared" si="0"/>
        <v>1.5</v>
      </c>
    </row>
    <row r="80" spans="1:6" ht="21.75" customHeight="1">
      <c r="A80" s="13" t="s">
        <v>28</v>
      </c>
      <c r="B80" s="14">
        <v>1</v>
      </c>
      <c r="C80" s="15"/>
      <c r="D80" s="14"/>
      <c r="E80" s="15"/>
      <c r="F80" s="16">
        <f t="shared" si="0"/>
        <v>1.5</v>
      </c>
    </row>
    <row r="81" spans="1:6" ht="21.75" customHeight="1">
      <c r="A81" s="13" t="s">
        <v>60</v>
      </c>
      <c r="B81" s="14">
        <v>1</v>
      </c>
      <c r="C81" s="15"/>
      <c r="D81" s="14"/>
      <c r="E81" s="15"/>
      <c r="F81" s="16">
        <f t="shared" si="0"/>
        <v>1.5</v>
      </c>
    </row>
    <row r="82" spans="1:6" ht="21.75" customHeight="1">
      <c r="A82" s="13" t="s">
        <v>61</v>
      </c>
      <c r="B82" s="14">
        <v>1</v>
      </c>
      <c r="C82" s="15"/>
      <c r="D82" s="14"/>
      <c r="E82" s="15"/>
      <c r="F82" s="16">
        <f t="shared" si="0"/>
        <v>1.5</v>
      </c>
    </row>
    <row r="83" spans="1:6" ht="21.75" customHeight="1">
      <c r="A83" s="13" t="s">
        <v>62</v>
      </c>
      <c r="B83" s="14">
        <v>1</v>
      </c>
      <c r="C83" s="15"/>
      <c r="D83" s="14"/>
      <c r="E83" s="15"/>
      <c r="F83" s="16">
        <f t="shared" si="0"/>
        <v>1.5</v>
      </c>
    </row>
    <row r="84" spans="1:6" ht="21.75" customHeight="1">
      <c r="A84" s="13" t="s">
        <v>63</v>
      </c>
      <c r="B84" s="14">
        <v>1</v>
      </c>
      <c r="C84" s="15"/>
      <c r="D84" s="14"/>
      <c r="E84" s="15"/>
      <c r="F84" s="16">
        <f t="shared" si="0"/>
        <v>1.5</v>
      </c>
    </row>
    <row r="85" spans="1:6" ht="21.75" customHeight="1">
      <c r="A85" s="13" t="s">
        <v>30</v>
      </c>
      <c r="B85" s="14">
        <v>1</v>
      </c>
      <c r="C85" s="15"/>
      <c r="D85" s="14"/>
      <c r="E85" s="15"/>
      <c r="F85" s="16">
        <f t="shared" si="0"/>
        <v>1.5</v>
      </c>
    </row>
    <row r="86" spans="1:6" ht="21.75" customHeight="1">
      <c r="A86" s="13" t="s">
        <v>65</v>
      </c>
      <c r="B86" s="14">
        <v>1</v>
      </c>
      <c r="C86" s="15"/>
      <c r="D86" s="14"/>
      <c r="E86" s="15"/>
      <c r="F86" s="16">
        <f t="shared" si="0"/>
        <v>1.5</v>
      </c>
    </row>
    <row r="87" spans="1:6" ht="21.75" customHeight="1">
      <c r="A87" s="13" t="s">
        <v>66</v>
      </c>
      <c r="B87" s="14">
        <v>1</v>
      </c>
      <c r="C87" s="15"/>
      <c r="D87" s="14"/>
      <c r="E87" s="15"/>
      <c r="F87" s="16">
        <f t="shared" si="0"/>
        <v>1.5</v>
      </c>
    </row>
    <row r="88" spans="1:6" ht="21.75" customHeight="1">
      <c r="A88" s="13" t="s">
        <v>31</v>
      </c>
      <c r="B88" s="14">
        <v>1</v>
      </c>
      <c r="C88" s="15"/>
      <c r="D88" s="14"/>
      <c r="E88" s="15"/>
      <c r="F88" s="16">
        <f t="shared" si="0"/>
        <v>1.5</v>
      </c>
    </row>
    <row r="89" spans="1:6" ht="21.75" customHeight="1">
      <c r="A89" s="13" t="s">
        <v>27</v>
      </c>
      <c r="B89" s="14">
        <v>1</v>
      </c>
      <c r="C89" s="15"/>
      <c r="D89" s="14"/>
      <c r="E89" s="15"/>
      <c r="F89" s="16">
        <f t="shared" si="0"/>
        <v>1.5</v>
      </c>
    </row>
    <row r="90" spans="1:6" ht="21.75" customHeight="1">
      <c r="A90" s="13" t="s">
        <v>29</v>
      </c>
      <c r="B90" s="14">
        <v>1</v>
      </c>
      <c r="C90" s="15"/>
      <c r="D90" s="14"/>
      <c r="E90" s="15"/>
      <c r="F90" s="16">
        <f t="shared" si="0"/>
        <v>1.5</v>
      </c>
    </row>
    <row r="91" spans="1:6" ht="21.75" customHeight="1">
      <c r="A91" s="13" t="s">
        <v>26</v>
      </c>
      <c r="B91" s="14">
        <v>1</v>
      </c>
      <c r="C91" s="15"/>
      <c r="D91" s="14"/>
      <c r="E91" s="15"/>
      <c r="F91" s="16">
        <f t="shared" si="0"/>
        <v>1.5</v>
      </c>
    </row>
    <row r="92" spans="1:6" ht="21.75" customHeight="1">
      <c r="A92" s="13" t="s">
        <v>32</v>
      </c>
      <c r="B92" s="14">
        <v>1</v>
      </c>
      <c r="C92" s="15"/>
      <c r="D92" s="14"/>
      <c r="E92" s="15"/>
      <c r="F92" s="16">
        <f t="shared" si="0"/>
        <v>1.5</v>
      </c>
    </row>
    <row r="93" spans="1:6" ht="21.75" customHeight="1">
      <c r="A93" s="13" t="s">
        <v>64</v>
      </c>
      <c r="B93" s="14">
        <v>1</v>
      </c>
      <c r="C93" s="15"/>
      <c r="D93" s="14"/>
      <c r="E93" s="15"/>
      <c r="F93" s="16">
        <f t="shared" si="0"/>
        <v>1.5</v>
      </c>
    </row>
    <row r="94" spans="1:6" ht="21.75" customHeight="1">
      <c r="A94" s="25" t="s">
        <v>55</v>
      </c>
      <c r="B94" s="26">
        <v>1</v>
      </c>
      <c r="C94" s="27"/>
      <c r="D94" s="26"/>
      <c r="E94" s="27"/>
      <c r="F94" s="28">
        <f t="shared" si="0"/>
        <v>1.5</v>
      </c>
    </row>
    <row r="95" spans="1:6" ht="21.75" customHeight="1">
      <c r="A95" s="29" t="s">
        <v>67</v>
      </c>
      <c r="B95" s="26">
        <v>1</v>
      </c>
      <c r="C95" s="27"/>
      <c r="D95" s="26"/>
      <c r="E95" s="27"/>
      <c r="F95" s="28">
        <f t="shared" si="0"/>
        <v>1.5</v>
      </c>
    </row>
    <row r="96" spans="1:6" ht="21.75" customHeight="1" thickBot="1">
      <c r="A96" s="38" t="s">
        <v>68</v>
      </c>
      <c r="B96" s="18">
        <v>1</v>
      </c>
      <c r="C96" s="19"/>
      <c r="D96" s="18"/>
      <c r="E96" s="19"/>
      <c r="F96" s="20">
        <f t="shared" si="0"/>
        <v>1.5</v>
      </c>
    </row>
  </sheetData>
  <sheetProtection/>
  <printOptions/>
  <pageMargins left="0.4724409448818898" right="0.3937007874015748" top="0.7874015748031497" bottom="0.787401574803149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25" sqref="D25"/>
    </sheetView>
  </sheetViews>
  <sheetFormatPr defaultColWidth="9.140625" defaultRowHeight="24.75" customHeight="1"/>
  <cols>
    <col min="1" max="1" width="50.7109375" style="5" customWidth="1"/>
    <col min="2" max="5" width="8.7109375" style="1" customWidth="1"/>
    <col min="6" max="6" width="12.7109375" style="2" customWidth="1"/>
    <col min="7" max="16384" width="9.140625" style="3" customWidth="1"/>
  </cols>
  <sheetData>
    <row r="1" spans="1:6" ht="24.75" customHeight="1" thickBot="1">
      <c r="A1" s="6" t="s">
        <v>0</v>
      </c>
      <c r="B1" s="8" t="s">
        <v>1</v>
      </c>
      <c r="C1" s="7" t="s">
        <v>2</v>
      </c>
      <c r="D1" s="8" t="s">
        <v>3</v>
      </c>
      <c r="E1" s="7" t="s">
        <v>4</v>
      </c>
      <c r="F1" s="4" t="s">
        <v>5</v>
      </c>
    </row>
    <row r="2" spans="1:6" ht="21.75" customHeight="1" thickTop="1">
      <c r="A2" s="13" t="str">
        <f>Arkusz1!A5</f>
        <v>Uniwersytet Jagielloński w Krakowie</v>
      </c>
      <c r="B2" s="14">
        <f>Arkusz1!B5</f>
        <v>3</v>
      </c>
      <c r="C2" s="15">
        <f>Arkusz1!C5</f>
        <v>14</v>
      </c>
      <c r="D2" s="14">
        <f>Arkusz1!D5</f>
        <v>0</v>
      </c>
      <c r="E2" s="15">
        <f>Arkusz1!E5</f>
        <v>0</v>
      </c>
      <c r="F2" s="16">
        <f>(B2*1.5+C2*1+D2*0.7+E2*0.4)/(B2+C2+D2+E2)</f>
        <v>1.088235294117647</v>
      </c>
    </row>
    <row r="3" spans="1:6" ht="21.75" customHeight="1">
      <c r="A3" s="13" t="str">
        <f>Arkusz1!A11</f>
        <v>Uniwersytet im Adama Mickiewcza w Poznaniu</v>
      </c>
      <c r="B3" s="14">
        <f>Arkusz1!B11</f>
        <v>2</v>
      </c>
      <c r="C3" s="15">
        <f>Arkusz1!C11</f>
        <v>10</v>
      </c>
      <c r="D3" s="14">
        <f>Arkusz1!D11</f>
        <v>4</v>
      </c>
      <c r="E3" s="15">
        <f>Arkusz1!E11</f>
        <v>0</v>
      </c>
      <c r="F3" s="16">
        <f>(B3*1.5+C3*1+D3*0.7+E3*0.4)/(B3+C3+D3+E3)</f>
        <v>0.9875</v>
      </c>
    </row>
    <row r="4" spans="1:6" ht="21.75" customHeight="1">
      <c r="A4" s="13" t="str">
        <f>Arkusz1!A17</f>
        <v>Uniwersytet Warszawski</v>
      </c>
      <c r="B4" s="14">
        <f>Arkusz1!B17</f>
        <v>5</v>
      </c>
      <c r="C4" s="15">
        <f>Arkusz1!C17</f>
        <v>15</v>
      </c>
      <c r="D4" s="14">
        <f>Arkusz1!D17</f>
        <v>10</v>
      </c>
      <c r="E4" s="15">
        <f>Arkusz1!E17</f>
        <v>0</v>
      </c>
      <c r="F4" s="16">
        <f aca="true" t="shared" si="0" ref="F4:F22">(B4*1.5+C4*1+D4*0.7+E4*0.4)/(B4+C4+D4+E4)</f>
        <v>0.9833333333333333</v>
      </c>
    </row>
    <row r="5" spans="1:6" ht="21.75" customHeight="1">
      <c r="A5" s="13" t="s">
        <v>57</v>
      </c>
      <c r="B5" s="14">
        <f>Arkusz1!B18</f>
        <v>5</v>
      </c>
      <c r="C5" s="15">
        <f>Arkusz1!C18</f>
        <v>10</v>
      </c>
      <c r="D5" s="14">
        <f>Arkusz1!D18</f>
        <v>6</v>
      </c>
      <c r="E5" s="15">
        <f>Arkusz1!E18</f>
        <v>0</v>
      </c>
      <c r="F5" s="16">
        <f t="shared" si="0"/>
        <v>1.0333333333333332</v>
      </c>
    </row>
    <row r="6" spans="1:6" ht="21.75" customHeight="1">
      <c r="A6" s="13" t="str">
        <f>Arkusz1!A8</f>
        <v>Uniwersytet Mikołaja Kopernika w Toruniu</v>
      </c>
      <c r="B6" s="14">
        <f>Arkusz1!B8</f>
        <v>2</v>
      </c>
      <c r="C6" s="15">
        <f>Arkusz1!C8</f>
        <v>8</v>
      </c>
      <c r="D6" s="14">
        <f>Arkusz1!D8</f>
        <v>7</v>
      </c>
      <c r="E6" s="15">
        <f>Arkusz1!E8</f>
        <v>0</v>
      </c>
      <c r="F6" s="16">
        <f t="shared" si="0"/>
        <v>0.9352941176470587</v>
      </c>
    </row>
    <row r="7" spans="1:6" ht="21.75" customHeight="1">
      <c r="A7" s="13" t="str">
        <f>Arkusz1!A4</f>
        <v>Uniwersytet Gdański</v>
      </c>
      <c r="B7" s="14">
        <f>Arkusz1!B4</f>
        <v>1</v>
      </c>
      <c r="C7" s="15">
        <f>Arkusz1!C4</f>
        <v>5</v>
      </c>
      <c r="D7" s="14">
        <f>Arkusz1!D4</f>
        <v>5</v>
      </c>
      <c r="E7" s="15">
        <f>Arkusz1!E4</f>
        <v>0</v>
      </c>
      <c r="F7" s="16">
        <f t="shared" si="0"/>
        <v>0.9090909090909091</v>
      </c>
    </row>
    <row r="8" spans="1:6" ht="21.75" customHeight="1">
      <c r="A8" s="13" t="str">
        <f>Arkusz1!A10</f>
        <v>Uniwersytet Łódzki</v>
      </c>
      <c r="B8" s="14">
        <f>Arkusz1!B10</f>
        <v>0</v>
      </c>
      <c r="C8" s="15">
        <f>Arkusz1!C10</f>
        <v>8</v>
      </c>
      <c r="D8" s="14">
        <f>Arkusz1!D10</f>
        <v>4</v>
      </c>
      <c r="E8" s="15">
        <f>Arkusz1!E10</f>
        <v>0</v>
      </c>
      <c r="F8" s="16">
        <f t="shared" si="0"/>
        <v>0.9</v>
      </c>
    </row>
    <row r="9" spans="1:6" ht="21.75" customHeight="1">
      <c r="A9" s="13" t="str">
        <f>Arkusz1!A20</f>
        <v>Uniwersytet Wrocławski</v>
      </c>
      <c r="B9" s="14">
        <f>Arkusz1!B20</f>
        <v>0</v>
      </c>
      <c r="C9" s="15">
        <f>Arkusz1!C20</f>
        <v>6</v>
      </c>
      <c r="D9" s="14">
        <f>Arkusz1!D20</f>
        <v>3</v>
      </c>
      <c r="E9" s="15">
        <f>Arkusz1!E20</f>
        <v>1</v>
      </c>
      <c r="F9" s="16">
        <f t="shared" si="0"/>
        <v>0.85</v>
      </c>
    </row>
    <row r="10" spans="1:6" ht="21.75" customHeight="1">
      <c r="A10" s="13" t="str">
        <f>Arkusz1!A15</f>
        <v>Uniwersytet Śląski w Katowicach</v>
      </c>
      <c r="B10" s="14">
        <f>Arkusz1!B15</f>
        <v>0</v>
      </c>
      <c r="C10" s="15">
        <f>Arkusz1!C15</f>
        <v>5</v>
      </c>
      <c r="D10" s="14">
        <f>Arkusz1!D15</f>
        <v>7</v>
      </c>
      <c r="E10" s="15">
        <f>Arkusz1!E15</f>
        <v>0</v>
      </c>
      <c r="F10" s="16">
        <f t="shared" si="0"/>
        <v>0.8249999999999998</v>
      </c>
    </row>
    <row r="11" spans="1:6" ht="21.75" customHeight="1">
      <c r="A11" s="13" t="str">
        <f>Arkusz1!A7</f>
        <v>Uniwersytet Kazimierza Wielkiego w Bydgoszczy</v>
      </c>
      <c r="B11" s="14">
        <f>Arkusz1!B7</f>
        <v>0</v>
      </c>
      <c r="C11" s="15">
        <f>Arkusz1!C7</f>
        <v>2</v>
      </c>
      <c r="D11" s="14">
        <f>Arkusz1!D7</f>
        <v>5</v>
      </c>
      <c r="E11" s="15">
        <f>Arkusz1!E7</f>
        <v>0</v>
      </c>
      <c r="F11" s="16">
        <f t="shared" si="0"/>
        <v>0.7857142857142857</v>
      </c>
    </row>
    <row r="12" spans="1:6" ht="21.75" customHeight="1">
      <c r="A12" s="13" t="str">
        <f>Arkusz1!A2</f>
        <v>Uniwersytet w Białymstoku</v>
      </c>
      <c r="B12" s="14">
        <f>Arkusz1!B2</f>
        <v>0</v>
      </c>
      <c r="C12" s="15">
        <f>Arkusz1!C2</f>
        <v>2</v>
      </c>
      <c r="D12" s="14">
        <f>Arkusz1!D2</f>
        <v>7</v>
      </c>
      <c r="E12" s="15">
        <f>Arkusz1!E2</f>
        <v>0</v>
      </c>
      <c r="F12" s="16">
        <f t="shared" si="0"/>
        <v>0.7666666666666666</v>
      </c>
    </row>
    <row r="13" spans="1:6" ht="21.75" customHeight="1">
      <c r="A13" s="13" t="str">
        <f>Arkusz1!A19</f>
        <v>Uniwersytet Kardynała S. Wyszyńskiego w Warszawie</v>
      </c>
      <c r="B13" s="14">
        <f>Arkusz1!B19</f>
        <v>0</v>
      </c>
      <c r="C13" s="15">
        <f>Arkusz1!C19</f>
        <v>3</v>
      </c>
      <c r="D13" s="14">
        <f>Arkusz1!D19</f>
        <v>6</v>
      </c>
      <c r="E13" s="15">
        <f>Arkusz1!E19</f>
        <v>1</v>
      </c>
      <c r="F13" s="16">
        <f t="shared" si="0"/>
        <v>0.76</v>
      </c>
    </row>
    <row r="14" spans="1:6" ht="21.75" customHeight="1">
      <c r="A14" s="21" t="str">
        <f>Arkusz1!A21</f>
        <v>Uniwersytet Papieski Jana Pawła II w Krakowie</v>
      </c>
      <c r="B14" s="22">
        <f>Arkusz1!B21</f>
        <v>0</v>
      </c>
      <c r="C14" s="23">
        <f>Arkusz1!C21</f>
        <v>2</v>
      </c>
      <c r="D14" s="22">
        <f>Arkusz1!D21</f>
        <v>3</v>
      </c>
      <c r="E14" s="23">
        <f>Arkusz1!E21</f>
        <v>1</v>
      </c>
      <c r="F14" s="24">
        <f t="shared" si="0"/>
        <v>0.75</v>
      </c>
    </row>
    <row r="15" spans="1:6" ht="21.75" customHeight="1">
      <c r="A15" s="13" t="str">
        <f>Arkusz1!A6</f>
        <v>Uniwersytet Jana Kochanowskiego w Kielcach</v>
      </c>
      <c r="B15" s="14">
        <f>Arkusz1!B6</f>
        <v>0</v>
      </c>
      <c r="C15" s="15">
        <f>Arkusz1!C6</f>
        <v>1</v>
      </c>
      <c r="D15" s="14">
        <f>Arkusz1!D6</f>
        <v>6</v>
      </c>
      <c r="E15" s="15">
        <f>Arkusz1!E6</f>
        <v>0</v>
      </c>
      <c r="F15" s="16">
        <f t="shared" si="0"/>
        <v>0.7428571428571428</v>
      </c>
    </row>
    <row r="16" spans="1:6" ht="21.75" customHeight="1">
      <c r="A16" s="13" t="str">
        <f>Arkusz1!A16</f>
        <v>Uniwersytet Warmińsko-Mazurski w Olsztynie</v>
      </c>
      <c r="B16" s="14">
        <f>Arkusz1!B16</f>
        <v>0</v>
      </c>
      <c r="C16" s="15">
        <f>Arkusz1!C16</f>
        <v>3</v>
      </c>
      <c r="D16" s="14">
        <f>Arkusz1!D16</f>
        <v>12</v>
      </c>
      <c r="E16" s="15">
        <f>Arkusz1!E16</f>
        <v>1</v>
      </c>
      <c r="F16" s="16">
        <f t="shared" si="0"/>
        <v>0.7374999999999999</v>
      </c>
    </row>
    <row r="17" spans="1:6" ht="21.75" customHeight="1">
      <c r="A17" s="13" t="str">
        <f>Arkusz1!A14</f>
        <v>Uniwersytet Szczeciński</v>
      </c>
      <c r="B17" s="14">
        <f>Arkusz1!B14</f>
        <v>0</v>
      </c>
      <c r="C17" s="15">
        <f>Arkusz1!C14</f>
        <v>2</v>
      </c>
      <c r="D17" s="14">
        <f>Arkusz1!D14</f>
        <v>7</v>
      </c>
      <c r="E17" s="15">
        <f>Arkusz1!E14</f>
        <v>1</v>
      </c>
      <c r="F17" s="16">
        <f t="shared" si="0"/>
        <v>0.73</v>
      </c>
    </row>
    <row r="18" spans="1:6" ht="21.75" customHeight="1">
      <c r="A18" s="13" t="str">
        <f>Arkusz1!A3</f>
        <v>Uniwersytet Marii Curie-Skłodowskiej w Lublinie</v>
      </c>
      <c r="B18" s="14">
        <f>Arkusz1!B3</f>
        <v>0</v>
      </c>
      <c r="C18" s="15">
        <f>Arkusz1!C3</f>
        <v>1</v>
      </c>
      <c r="D18" s="14">
        <f>Arkusz1!D3</f>
        <v>10</v>
      </c>
      <c r="E18" s="15">
        <f>Arkusz1!E3</f>
        <v>0</v>
      </c>
      <c r="F18" s="16">
        <f t="shared" si="0"/>
        <v>0.7272727272727273</v>
      </c>
    </row>
    <row r="19" spans="1:6" ht="21.75" customHeight="1">
      <c r="A19" s="13" t="str">
        <f>Arkusz1!A9</f>
        <v>Katolicki Uniwersytet Lubelski im. Jana Pawła II</v>
      </c>
      <c r="B19" s="14">
        <f>Arkusz1!B9</f>
        <v>0</v>
      </c>
      <c r="C19" s="15">
        <f>Arkusz1!C9</f>
        <v>3</v>
      </c>
      <c r="D19" s="14">
        <f>Arkusz1!D9</f>
        <v>2</v>
      </c>
      <c r="E19" s="15">
        <f>Arkusz1!E9</f>
        <v>3</v>
      </c>
      <c r="F19" s="16">
        <f t="shared" si="0"/>
        <v>0.7000000000000001</v>
      </c>
    </row>
    <row r="20" spans="1:6" ht="21.75" customHeight="1">
      <c r="A20" s="13" t="str">
        <f>Arkusz1!A22</f>
        <v>Uniwersytet Zielonogórski</v>
      </c>
      <c r="B20" s="14">
        <f>Arkusz1!B22</f>
        <v>0</v>
      </c>
      <c r="C20" s="15">
        <f>Arkusz1!C22</f>
        <v>1</v>
      </c>
      <c r="D20" s="14">
        <f>Arkusz1!D22</f>
        <v>10</v>
      </c>
      <c r="E20" s="15">
        <f>Arkusz1!E22</f>
        <v>1</v>
      </c>
      <c r="F20" s="16">
        <f t="shared" si="0"/>
        <v>0.7000000000000001</v>
      </c>
    </row>
    <row r="21" spans="1:6" ht="21.75" customHeight="1">
      <c r="A21" s="13" t="str">
        <f>Arkusz1!A12</f>
        <v>Uniwersytet Opolski</v>
      </c>
      <c r="B21" s="14">
        <f>Arkusz1!B12</f>
        <v>0</v>
      </c>
      <c r="C21" s="15">
        <f>Arkusz1!C12</f>
        <v>0</v>
      </c>
      <c r="D21" s="14">
        <f>Arkusz1!D12</f>
        <v>7</v>
      </c>
      <c r="E21" s="15">
        <f>Arkusz1!E12</f>
        <v>1</v>
      </c>
      <c r="F21" s="16">
        <f t="shared" si="0"/>
        <v>0.6625</v>
      </c>
    </row>
    <row r="22" spans="1:6" ht="21.75" customHeight="1" thickBot="1">
      <c r="A22" s="17" t="str">
        <f>Arkusz1!A13</f>
        <v>Uniwersytet Rzeszowski</v>
      </c>
      <c r="B22" s="18">
        <f>Arkusz1!B13</f>
        <v>0</v>
      </c>
      <c r="C22" s="19">
        <f>Arkusz1!C13</f>
        <v>1</v>
      </c>
      <c r="D22" s="18">
        <f>Arkusz1!D13</f>
        <v>8</v>
      </c>
      <c r="E22" s="19">
        <f>Arkusz1!E13</f>
        <v>3</v>
      </c>
      <c r="F22" s="20">
        <f t="shared" si="0"/>
        <v>0.65</v>
      </c>
    </row>
  </sheetData>
  <sheetProtection/>
  <printOptions/>
  <pageMargins left="0.4724409448818898" right="0.3937007874015748" top="0.7874015748031497" bottom="0.787401574803149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24" sqref="H24"/>
    </sheetView>
  </sheetViews>
  <sheetFormatPr defaultColWidth="9.140625" defaultRowHeight="24.75" customHeight="1"/>
  <cols>
    <col min="1" max="1" width="50.7109375" style="5" customWidth="1"/>
    <col min="2" max="5" width="8.7109375" style="1" customWidth="1"/>
    <col min="6" max="6" width="12.7109375" style="2" customWidth="1"/>
    <col min="7" max="16384" width="9.140625" style="3" customWidth="1"/>
  </cols>
  <sheetData>
    <row r="1" spans="1:6" ht="24.75" customHeight="1" thickBot="1">
      <c r="A1" s="6" t="s">
        <v>0</v>
      </c>
      <c r="B1" s="8" t="s">
        <v>1</v>
      </c>
      <c r="C1" s="7" t="s">
        <v>2</v>
      </c>
      <c r="D1" s="8" t="s">
        <v>3</v>
      </c>
      <c r="E1" s="7" t="s">
        <v>4</v>
      </c>
      <c r="F1" s="4" t="s">
        <v>5</v>
      </c>
    </row>
    <row r="2" spans="1:6" ht="21.75" customHeight="1" thickTop="1">
      <c r="A2" s="13" t="str">
        <f>Arkusz1!A46</f>
        <v>Politechnika Gdańska</v>
      </c>
      <c r="B2" s="14">
        <f>Arkusz1!B46</f>
        <v>2</v>
      </c>
      <c r="C2" s="15">
        <f>Arkusz1!C46</f>
        <v>5</v>
      </c>
      <c r="D2" s="14">
        <f>Arkusz1!D46</f>
        <v>2</v>
      </c>
      <c r="E2" s="15">
        <f>Arkusz1!E46</f>
        <v>0</v>
      </c>
      <c r="F2" s="16">
        <f aca="true" t="shared" si="0" ref="F2:F23">(B2*1.5+C2*1+D2*0.7+E2*0.4)/(B2+C2+D2+E2)</f>
        <v>1.0444444444444445</v>
      </c>
    </row>
    <row r="3" spans="1:6" ht="21.75" customHeight="1">
      <c r="A3" s="13" t="str">
        <f>Arkusz1!A23</f>
        <v>Akademia Górniczo-Hutnicza im. St. Staszica</v>
      </c>
      <c r="B3" s="14">
        <f>Arkusz1!B23</f>
        <v>3</v>
      </c>
      <c r="C3" s="15">
        <f>Arkusz1!C23</f>
        <v>10</v>
      </c>
      <c r="D3" s="14">
        <f>Arkusz1!D23</f>
        <v>4</v>
      </c>
      <c r="E3" s="15">
        <f>Arkusz1!E23</f>
        <v>0</v>
      </c>
      <c r="F3" s="16">
        <f t="shared" si="0"/>
        <v>1.0176470588235293</v>
      </c>
    </row>
    <row r="4" spans="1:6" ht="21.75" customHeight="1">
      <c r="A4" s="13" t="str">
        <f>Arkusz1!A50</f>
        <v>Politechnika Śląska</v>
      </c>
      <c r="B4" s="14">
        <f>Arkusz1!B50</f>
        <v>0</v>
      </c>
      <c r="C4" s="15">
        <f>Arkusz1!C50</f>
        <v>10</v>
      </c>
      <c r="D4" s="14">
        <f>Arkusz1!D50</f>
        <v>4</v>
      </c>
      <c r="E4" s="15">
        <f>Arkusz1!E50</f>
        <v>0</v>
      </c>
      <c r="F4" s="16">
        <f t="shared" si="0"/>
        <v>0.9142857142857144</v>
      </c>
    </row>
    <row r="5" spans="1:6" ht="21.75" customHeight="1">
      <c r="A5" s="13" t="str">
        <f>Arkusz1!A25</f>
        <v>Politechnika Wrocławska</v>
      </c>
      <c r="B5" s="14">
        <f>Arkusz1!B25</f>
        <v>0</v>
      </c>
      <c r="C5" s="15">
        <f>Arkusz1!C25</f>
        <v>9</v>
      </c>
      <c r="D5" s="14">
        <f>Arkusz1!D25</f>
        <v>4</v>
      </c>
      <c r="E5" s="15">
        <f>Arkusz1!E25</f>
        <v>0</v>
      </c>
      <c r="F5" s="16">
        <f t="shared" si="0"/>
        <v>0.9076923076923078</v>
      </c>
    </row>
    <row r="6" spans="1:6" ht="21.75" customHeight="1">
      <c r="A6" s="13" t="str">
        <f>Arkusz1!A24</f>
        <v>Politechnika Warszawska</v>
      </c>
      <c r="B6" s="14">
        <f>Arkusz1!B24</f>
        <v>2</v>
      </c>
      <c r="C6" s="15">
        <f>Arkusz1!C24</f>
        <v>8</v>
      </c>
      <c r="D6" s="14">
        <f>Arkusz1!D24</f>
        <v>10</v>
      </c>
      <c r="E6" s="15">
        <f>Arkusz1!E24</f>
        <v>0</v>
      </c>
      <c r="F6" s="16">
        <f t="shared" si="0"/>
        <v>0.9</v>
      </c>
    </row>
    <row r="7" spans="1:6" ht="21.75" customHeight="1">
      <c r="A7" s="13" t="str">
        <f>Arkusz1!A47</f>
        <v>Politechnika Lubelska</v>
      </c>
      <c r="B7" s="14">
        <f>Arkusz1!B47</f>
        <v>0</v>
      </c>
      <c r="C7" s="15">
        <f>Arkusz1!C47</f>
        <v>4</v>
      </c>
      <c r="D7" s="14">
        <f>Arkusz1!D47</f>
        <v>2</v>
      </c>
      <c r="E7" s="15">
        <f>Arkusz1!E47</f>
        <v>0</v>
      </c>
      <c r="F7" s="16">
        <f t="shared" si="0"/>
        <v>0.9</v>
      </c>
    </row>
    <row r="8" spans="1:6" ht="21.75" customHeight="1">
      <c r="A8" s="13" t="str">
        <f>Arkusz1!A48</f>
        <v>Politechnika Łódzka</v>
      </c>
      <c r="B8" s="14">
        <f>Arkusz1!B48</f>
        <v>0</v>
      </c>
      <c r="C8" s="15">
        <f>Arkusz1!C48</f>
        <v>6</v>
      </c>
      <c r="D8" s="14">
        <f>Arkusz1!D48</f>
        <v>4</v>
      </c>
      <c r="E8" s="15">
        <f>Arkusz1!E48</f>
        <v>0</v>
      </c>
      <c r="F8" s="16">
        <f t="shared" si="0"/>
        <v>0.8800000000000001</v>
      </c>
    </row>
    <row r="9" spans="1:6" ht="21.75" customHeight="1">
      <c r="A9" s="13" t="str">
        <f>Arkusz1!A49</f>
        <v>Politechnika Poznańska</v>
      </c>
      <c r="B9" s="14">
        <f>Arkusz1!B49</f>
        <v>0</v>
      </c>
      <c r="C9" s="15">
        <f>Arkusz1!C49</f>
        <v>5</v>
      </c>
      <c r="D9" s="14">
        <f>Arkusz1!D49</f>
        <v>5</v>
      </c>
      <c r="E9" s="15">
        <f>Arkusz1!E49</f>
        <v>0</v>
      </c>
      <c r="F9" s="16">
        <f t="shared" si="0"/>
        <v>0.85</v>
      </c>
    </row>
    <row r="10" spans="1:6" ht="21.75" customHeight="1">
      <c r="A10" s="25" t="str">
        <f>Arkusz1!A52</f>
        <v>Politechnika Częstochowska</v>
      </c>
      <c r="B10" s="26">
        <f>Arkusz1!B52</f>
        <v>0</v>
      </c>
      <c r="C10" s="27">
        <f>Arkusz1!C52</f>
        <v>3</v>
      </c>
      <c r="D10" s="26">
        <f>Arkusz1!D52</f>
        <v>3</v>
      </c>
      <c r="E10" s="27">
        <f>Arkusz1!E52</f>
        <v>0</v>
      </c>
      <c r="F10" s="28">
        <f t="shared" si="0"/>
        <v>0.85</v>
      </c>
    </row>
    <row r="11" spans="1:6" ht="21.75" customHeight="1">
      <c r="A11" s="25" t="str">
        <f>Arkusz1!A78</f>
        <v>Wojskowa Akademia Techniczna im. J Dąbrowskiego</v>
      </c>
      <c r="B11" s="26">
        <f>Arkusz1!B78</f>
        <v>0</v>
      </c>
      <c r="C11" s="27">
        <f>Arkusz1!C78</f>
        <v>3</v>
      </c>
      <c r="D11" s="26">
        <f>Arkusz1!D78</f>
        <v>5</v>
      </c>
      <c r="E11" s="27">
        <f>Arkusz1!E78</f>
        <v>0</v>
      </c>
      <c r="F11" s="28">
        <f t="shared" si="0"/>
        <v>0.8125</v>
      </c>
    </row>
    <row r="12" spans="1:6" ht="21.75" customHeight="1">
      <c r="A12" s="25" t="str">
        <f>Arkusz1!A55</f>
        <v>Politechnika Rzeszowska im. I. Łukasiewicza</v>
      </c>
      <c r="B12" s="26">
        <f>Arkusz1!B55</f>
        <v>0</v>
      </c>
      <c r="C12" s="27">
        <f>Arkusz1!C55</f>
        <v>1</v>
      </c>
      <c r="D12" s="26">
        <f>Arkusz1!D55</f>
        <v>5</v>
      </c>
      <c r="E12" s="27">
        <f>Arkusz1!E55</f>
        <v>0</v>
      </c>
      <c r="F12" s="28">
        <f t="shared" si="0"/>
        <v>0.75</v>
      </c>
    </row>
    <row r="13" spans="1:6" ht="21.75" customHeight="1">
      <c r="A13" s="25" t="str">
        <f>Arkusz1!A51</f>
        <v>Politechnika Białostocka</v>
      </c>
      <c r="B13" s="26">
        <f>Arkusz1!B51</f>
        <v>0</v>
      </c>
      <c r="C13" s="27">
        <f>Arkusz1!C51</f>
        <v>2</v>
      </c>
      <c r="D13" s="26">
        <f>Arkusz1!D51</f>
        <v>4</v>
      </c>
      <c r="E13" s="27">
        <f>Arkusz1!E51</f>
        <v>1</v>
      </c>
      <c r="F13" s="28">
        <f t="shared" si="0"/>
        <v>0.7428571428571429</v>
      </c>
    </row>
    <row r="14" spans="1:6" ht="21.75" customHeight="1">
      <c r="A14" s="25" t="str">
        <f>Arkusz1!A34</f>
        <v>Politechnika Krakowska im. T. Kościuszki</v>
      </c>
      <c r="B14" s="26">
        <f>Arkusz1!B34</f>
        <v>0</v>
      </c>
      <c r="C14" s="27">
        <f>Arkusz1!C34</f>
        <v>0</v>
      </c>
      <c r="D14" s="26">
        <f>Arkusz1!D34</f>
        <v>7</v>
      </c>
      <c r="E14" s="27">
        <f>Arkusz1!E34</f>
        <v>0</v>
      </c>
      <c r="F14" s="28">
        <f t="shared" si="0"/>
        <v>0.7</v>
      </c>
    </row>
    <row r="15" spans="1:6" ht="21.75" customHeight="1">
      <c r="A15" s="25" t="str">
        <f>Arkusz1!A56</f>
        <v>Politechnika Świętokrzyska</v>
      </c>
      <c r="B15" s="26">
        <f>Arkusz1!B56</f>
        <v>0</v>
      </c>
      <c r="C15" s="27">
        <f>Arkusz1!C56</f>
        <v>0</v>
      </c>
      <c r="D15" s="26">
        <f>Arkusz1!D56</f>
        <v>5</v>
      </c>
      <c r="E15" s="27">
        <f>Arkusz1!E56</f>
        <v>0</v>
      </c>
      <c r="F15" s="28">
        <f t="shared" si="0"/>
        <v>0.7</v>
      </c>
    </row>
    <row r="16" spans="1:6" ht="21.75" customHeight="1">
      <c r="A16" s="25" t="str">
        <f>Arkusz1!A53</f>
        <v>Politechnika Koszalińska</v>
      </c>
      <c r="B16" s="26">
        <f>Arkusz1!B53</f>
        <v>0</v>
      </c>
      <c r="C16" s="27">
        <f>Arkusz1!C53</f>
        <v>0</v>
      </c>
      <c r="D16" s="26">
        <f>Arkusz1!D53</f>
        <v>6</v>
      </c>
      <c r="E16" s="27">
        <f>Arkusz1!E53</f>
        <v>1</v>
      </c>
      <c r="F16" s="28">
        <f t="shared" si="0"/>
        <v>0.6571428571428571</v>
      </c>
    </row>
    <row r="17" spans="1:6" ht="21.75" customHeight="1">
      <c r="A17" s="25" t="str">
        <f>Arkusz1!A54</f>
        <v>Politechnika Opolska</v>
      </c>
      <c r="B17" s="26">
        <f>Arkusz1!B54</f>
        <v>0</v>
      </c>
      <c r="C17" s="27">
        <f>Arkusz1!C54</f>
        <v>0</v>
      </c>
      <c r="D17" s="26">
        <f>Arkusz1!D54</f>
        <v>5</v>
      </c>
      <c r="E17" s="27">
        <f>Arkusz1!E54</f>
        <v>1</v>
      </c>
      <c r="F17" s="28">
        <f t="shared" si="0"/>
        <v>0.65</v>
      </c>
    </row>
    <row r="18" spans="1:6" ht="21.75" customHeight="1">
      <c r="A18" s="25" t="str">
        <f>Arkusz1!A77</f>
        <v>Zachodniopomorski Uniw. Technologiczny w Szczecinie</v>
      </c>
      <c r="B18" s="26">
        <f>Arkusz1!B77</f>
        <v>0</v>
      </c>
      <c r="C18" s="27">
        <f>Arkusz1!C77</f>
        <v>1</v>
      </c>
      <c r="D18" s="26">
        <f>Arkusz1!D77</f>
        <v>6</v>
      </c>
      <c r="E18" s="27">
        <f>Arkusz1!E77</f>
        <v>3</v>
      </c>
      <c r="F18" s="28">
        <f t="shared" si="0"/>
        <v>0.6399999999999999</v>
      </c>
    </row>
    <row r="19" spans="1:6" ht="21.75" customHeight="1">
      <c r="A19" s="25" t="str">
        <f>Arkusz1!A72</f>
        <v>Akademia Morska w Gdynii</v>
      </c>
      <c r="B19" s="26">
        <f>Arkusz1!B72</f>
        <v>0</v>
      </c>
      <c r="C19" s="27">
        <f>Arkusz1!C72</f>
        <v>0</v>
      </c>
      <c r="D19" s="26">
        <f>Arkusz1!D72</f>
        <v>3</v>
      </c>
      <c r="E19" s="27">
        <f>Arkusz1!E72</f>
        <v>1</v>
      </c>
      <c r="F19" s="28">
        <f t="shared" si="0"/>
        <v>0.6249999999999999</v>
      </c>
    </row>
    <row r="20" spans="1:6" ht="21.75" customHeight="1">
      <c r="A20" s="25" t="str">
        <f>Arkusz1!A76</f>
        <v>Uniwersytet Technologiczno-Przyrodniczy w Bydgoszczy</v>
      </c>
      <c r="B20" s="26">
        <f>Arkusz1!B76</f>
        <v>0</v>
      </c>
      <c r="C20" s="27">
        <f>Arkusz1!C76</f>
        <v>0</v>
      </c>
      <c r="D20" s="26">
        <f>Arkusz1!D76</f>
        <v>5</v>
      </c>
      <c r="E20" s="27">
        <f>Arkusz1!E76</f>
        <v>2</v>
      </c>
      <c r="F20" s="28">
        <f t="shared" si="0"/>
        <v>0.6142857142857142</v>
      </c>
    </row>
    <row r="21" spans="1:6" ht="21.75" customHeight="1">
      <c r="A21" s="25" t="str">
        <f>Arkusz1!A73</f>
        <v>Akademia Morska w Szczecinie</v>
      </c>
      <c r="B21" s="26">
        <f>Arkusz1!B73</f>
        <v>0</v>
      </c>
      <c r="C21" s="27">
        <f>Arkusz1!C73</f>
        <v>0</v>
      </c>
      <c r="D21" s="26">
        <f>Arkusz1!D73</f>
        <v>2</v>
      </c>
      <c r="E21" s="27">
        <f>Arkusz1!E73</f>
        <v>1</v>
      </c>
      <c r="F21" s="28">
        <f t="shared" si="0"/>
        <v>0.6</v>
      </c>
    </row>
    <row r="22" spans="1:6" ht="21.75" customHeight="1">
      <c r="A22" s="25" t="str">
        <f>Arkusz1!A74</f>
        <v>Akademia Techniczno-Humanistyczna w Bielsku-Białej</v>
      </c>
      <c r="B22" s="26">
        <f>Arkusz1!B74</f>
        <v>0</v>
      </c>
      <c r="C22" s="27">
        <f>Arkusz1!C74</f>
        <v>0</v>
      </c>
      <c r="D22" s="26">
        <f>Arkusz1!D74</f>
        <v>3</v>
      </c>
      <c r="E22" s="27">
        <f>Arkusz1!E74</f>
        <v>2</v>
      </c>
      <c r="F22" s="28">
        <f t="shared" si="0"/>
        <v>0.5799999999999998</v>
      </c>
    </row>
    <row r="23" spans="1:6" ht="21.75" customHeight="1" thickBot="1">
      <c r="A23" s="17" t="str">
        <f>Arkusz1!A75</f>
        <v>Uniwersytet Technologiczno-Humanistyczny w Radomiu</v>
      </c>
      <c r="B23" s="18">
        <f>Arkusz1!B75</f>
        <v>0</v>
      </c>
      <c r="C23" s="19">
        <f>Arkusz1!C75</f>
        <v>0</v>
      </c>
      <c r="D23" s="18">
        <f>Arkusz1!D75</f>
        <v>1</v>
      </c>
      <c r="E23" s="19">
        <f>Arkusz1!E75</f>
        <v>7</v>
      </c>
      <c r="F23" s="20">
        <f t="shared" si="0"/>
        <v>0.4375</v>
      </c>
    </row>
  </sheetData>
  <sheetProtection/>
  <printOptions/>
  <pageMargins left="0.4724409448818898" right="0.3937007874015748" top="0.7874015748031497" bottom="0.787401574803149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H9" sqref="H9"/>
    </sheetView>
  </sheetViews>
  <sheetFormatPr defaultColWidth="9.140625" defaultRowHeight="24.75" customHeight="1"/>
  <cols>
    <col min="1" max="1" width="50.7109375" style="5" customWidth="1"/>
    <col min="2" max="5" width="8.7109375" style="1" customWidth="1"/>
    <col min="6" max="6" width="12.7109375" style="2" customWidth="1"/>
    <col min="7" max="16384" width="9.140625" style="3" customWidth="1"/>
  </cols>
  <sheetData>
    <row r="1" spans="1:6" ht="24.75" customHeight="1" thickBot="1">
      <c r="A1" s="6" t="s">
        <v>0</v>
      </c>
      <c r="B1" s="8" t="s">
        <v>1</v>
      </c>
      <c r="C1" s="7" t="s">
        <v>2</v>
      </c>
      <c r="D1" s="8" t="s">
        <v>3</v>
      </c>
      <c r="E1" s="7" t="s">
        <v>4</v>
      </c>
      <c r="F1" s="4" t="s">
        <v>5</v>
      </c>
    </row>
    <row r="2" spans="1:6" ht="21.75" customHeight="1" thickTop="1">
      <c r="A2" s="13" t="str">
        <f>Arkusz1!A5</f>
        <v>Uniwersytet Jagielloński w Krakowie</v>
      </c>
      <c r="B2" s="14">
        <f>Arkusz1!B5</f>
        <v>3</v>
      </c>
      <c r="C2" s="15">
        <f>Arkusz1!C5</f>
        <v>14</v>
      </c>
      <c r="D2" s="14">
        <f>Arkusz1!D5</f>
        <v>0</v>
      </c>
      <c r="E2" s="15">
        <f>Arkusz1!E5</f>
        <v>0</v>
      </c>
      <c r="F2" s="16">
        <f>(B2*1.5+C2*1+D2*0.7+E2*0.4)/(B2+C2+D2+E2)</f>
        <v>1.088235294117647</v>
      </c>
    </row>
    <row r="3" spans="1:6" ht="21.75" customHeight="1">
      <c r="A3" s="13" t="str">
        <f>Arkusz1!A46</f>
        <v>Politechnika Gdańska</v>
      </c>
      <c r="B3" s="14">
        <f>Arkusz1!B46</f>
        <v>2</v>
      </c>
      <c r="C3" s="15">
        <f>Arkusz1!C46</f>
        <v>5</v>
      </c>
      <c r="D3" s="14">
        <f>Arkusz1!D46</f>
        <v>2</v>
      </c>
      <c r="E3" s="15">
        <f>Arkusz1!E46</f>
        <v>0</v>
      </c>
      <c r="F3" s="16">
        <f>(B3*1.5+C3*1+D3*0.7+E3*0.4)/(B3+C3+D3+E3)</f>
        <v>1.0444444444444445</v>
      </c>
    </row>
    <row r="4" spans="1:6" ht="21.75" customHeight="1">
      <c r="A4" s="13" t="str">
        <f>Arkusz1!A40</f>
        <v>Szkoła Główna Handlowa w Warszawie</v>
      </c>
      <c r="B4" s="14">
        <f>Arkusz1!B40</f>
        <v>1</v>
      </c>
      <c r="C4" s="15">
        <f>Arkusz1!C40</f>
        <v>3</v>
      </c>
      <c r="D4" s="14">
        <f>Arkusz1!D40</f>
        <v>1</v>
      </c>
      <c r="E4" s="15">
        <f>Arkusz1!E40</f>
        <v>0</v>
      </c>
      <c r="F4" s="16">
        <f>(B4*1.5+C4*1+D4*0.7+E4*0.4)/(B4+C4+D4+E4)</f>
        <v>1.04</v>
      </c>
    </row>
    <row r="5" spans="1:6" ht="21.75" customHeight="1">
      <c r="A5" s="13" t="str">
        <f>Arkusz1!A23</f>
        <v>Akademia Górniczo-Hutnicza im. St. Staszica</v>
      </c>
      <c r="B5" s="14">
        <f>Arkusz1!B23</f>
        <v>3</v>
      </c>
      <c r="C5" s="15">
        <f>Arkusz1!C23</f>
        <v>10</v>
      </c>
      <c r="D5" s="14">
        <f>Arkusz1!D23</f>
        <v>4</v>
      </c>
      <c r="E5" s="15">
        <f>Arkusz1!E23</f>
        <v>0</v>
      </c>
      <c r="F5" s="16">
        <f>(B5*1.5+C5*1+D5*0.7+E5*0.4)/(B5+C5+D5+E5)</f>
        <v>1.0176470588235293</v>
      </c>
    </row>
    <row r="6" spans="1:6" ht="21.75" customHeight="1">
      <c r="A6" s="13" t="str">
        <f>Arkusz1!A11</f>
        <v>Uniwersytet im Adama Mickiewcza w Poznaniu</v>
      </c>
      <c r="B6" s="14">
        <f>Arkusz1!B11</f>
        <v>2</v>
      </c>
      <c r="C6" s="15">
        <f>Arkusz1!C11</f>
        <v>10</v>
      </c>
      <c r="D6" s="14">
        <f>Arkusz1!D11</f>
        <v>4</v>
      </c>
      <c r="E6" s="15">
        <f>Arkusz1!E11</f>
        <v>0</v>
      </c>
      <c r="F6" s="16">
        <f>(B6*1.5+C6*1+D6*0.7+E6*0.4)/(B6+C6+D6+E6)</f>
        <v>0.9875</v>
      </c>
    </row>
    <row r="7" spans="1:6" ht="21.75" customHeight="1">
      <c r="A7" s="13" t="str">
        <f>Arkusz1!A17</f>
        <v>Uniwersytet Warszawski</v>
      </c>
      <c r="B7" s="14">
        <f>Arkusz1!B17</f>
        <v>5</v>
      </c>
      <c r="C7" s="15">
        <f>Arkusz1!C17</f>
        <v>15</v>
      </c>
      <c r="D7" s="14">
        <f>Arkusz1!D17</f>
        <v>10</v>
      </c>
      <c r="E7" s="15">
        <f>Arkusz1!E17</f>
        <v>0</v>
      </c>
      <c r="F7" s="16">
        <f aca="true" t="shared" si="0" ref="F7:F39">(B7*1.5+C7*1+D7*0.7+E7*0.4)/(B7+C7+D7+E7)</f>
        <v>0.9833333333333333</v>
      </c>
    </row>
    <row r="8" spans="1:6" ht="21.75" customHeight="1">
      <c r="A8" s="13" t="str">
        <f>Arkusz1!A62</f>
        <v>Uniwersytet Przyrodniczy we Wrocławiu</v>
      </c>
      <c r="B8" s="14">
        <f>Arkusz1!B62</f>
        <v>1</v>
      </c>
      <c r="C8" s="15">
        <f>Arkusz1!C62</f>
        <v>2</v>
      </c>
      <c r="D8" s="14">
        <f>Arkusz1!D62</f>
        <v>2</v>
      </c>
      <c r="E8" s="15">
        <f>Arkusz1!E62</f>
        <v>0</v>
      </c>
      <c r="F8" s="16">
        <f t="shared" si="0"/>
        <v>0.9800000000000001</v>
      </c>
    </row>
    <row r="9" spans="1:6" ht="21.75" customHeight="1">
      <c r="A9" s="13" t="str">
        <f>Arkusz1!A8</f>
        <v>Uniwersytet Mikołaja Kopernika w Toruniu</v>
      </c>
      <c r="B9" s="14">
        <f>Arkusz1!B8</f>
        <v>2</v>
      </c>
      <c r="C9" s="15">
        <f>Arkusz1!C8</f>
        <v>8</v>
      </c>
      <c r="D9" s="14">
        <f>Arkusz1!D8</f>
        <v>7</v>
      </c>
      <c r="E9" s="15">
        <f>Arkusz1!E8</f>
        <v>0</v>
      </c>
      <c r="F9" s="16">
        <f t="shared" si="0"/>
        <v>0.9352941176470587</v>
      </c>
    </row>
    <row r="10" spans="1:6" ht="21.75" customHeight="1">
      <c r="A10" s="13" t="str">
        <f>Arkusz1!A50</f>
        <v>Politechnika Śląska</v>
      </c>
      <c r="B10" s="14">
        <f>Arkusz1!B50</f>
        <v>0</v>
      </c>
      <c r="C10" s="15">
        <f>Arkusz1!C50</f>
        <v>10</v>
      </c>
      <c r="D10" s="14">
        <f>Arkusz1!D50</f>
        <v>4</v>
      </c>
      <c r="E10" s="15">
        <f>Arkusz1!E50</f>
        <v>0</v>
      </c>
      <c r="F10" s="16">
        <f t="shared" si="0"/>
        <v>0.9142857142857144</v>
      </c>
    </row>
    <row r="11" spans="1:6" ht="21.75" customHeight="1">
      <c r="A11" s="13" t="str">
        <f>Arkusz1!A4</f>
        <v>Uniwersytet Gdański</v>
      </c>
      <c r="B11" s="14">
        <f>Arkusz1!B4</f>
        <v>1</v>
      </c>
      <c r="C11" s="15">
        <f>Arkusz1!C4</f>
        <v>5</v>
      </c>
      <c r="D11" s="14">
        <f>Arkusz1!D4</f>
        <v>5</v>
      </c>
      <c r="E11" s="15">
        <f>Arkusz1!E4</f>
        <v>0</v>
      </c>
      <c r="F11" s="16">
        <f t="shared" si="0"/>
        <v>0.9090909090909091</v>
      </c>
    </row>
    <row r="12" spans="1:6" ht="21.75" customHeight="1">
      <c r="A12" s="13" t="str">
        <f>Arkusz1!A25</f>
        <v>Politechnika Wrocławska</v>
      </c>
      <c r="B12" s="14">
        <f>Arkusz1!B25</f>
        <v>0</v>
      </c>
      <c r="C12" s="15">
        <f>Arkusz1!C25</f>
        <v>9</v>
      </c>
      <c r="D12" s="14">
        <f>Arkusz1!D25</f>
        <v>4</v>
      </c>
      <c r="E12" s="15">
        <f>Arkusz1!E25</f>
        <v>0</v>
      </c>
      <c r="F12" s="16">
        <f t="shared" si="0"/>
        <v>0.9076923076923078</v>
      </c>
    </row>
    <row r="13" spans="1:6" ht="21.75" customHeight="1">
      <c r="A13" s="13" t="str">
        <f>Arkusz1!A24</f>
        <v>Politechnika Warszawska</v>
      </c>
      <c r="B13" s="14">
        <f>Arkusz1!B24</f>
        <v>2</v>
      </c>
      <c r="C13" s="15">
        <f>Arkusz1!C24</f>
        <v>8</v>
      </c>
      <c r="D13" s="14">
        <f>Arkusz1!D24</f>
        <v>10</v>
      </c>
      <c r="E13" s="15">
        <f>Arkusz1!E24</f>
        <v>0</v>
      </c>
      <c r="F13" s="16">
        <f t="shared" si="0"/>
        <v>0.9</v>
      </c>
    </row>
    <row r="14" spans="1:6" ht="21.75" customHeight="1">
      <c r="A14" s="13" t="str">
        <f>Arkusz1!A10</f>
        <v>Uniwersytet Łódzki</v>
      </c>
      <c r="B14" s="14">
        <f>Arkusz1!B10</f>
        <v>0</v>
      </c>
      <c r="C14" s="15">
        <f>Arkusz1!C10</f>
        <v>8</v>
      </c>
      <c r="D14" s="14">
        <f>Arkusz1!D10</f>
        <v>4</v>
      </c>
      <c r="E14" s="15">
        <f>Arkusz1!E10</f>
        <v>0</v>
      </c>
      <c r="F14" s="16">
        <f t="shared" si="0"/>
        <v>0.9</v>
      </c>
    </row>
    <row r="15" spans="1:6" ht="21.75" customHeight="1">
      <c r="A15" s="13" t="str">
        <f>Arkusz1!A47</f>
        <v>Politechnika Lubelska</v>
      </c>
      <c r="B15" s="14">
        <f>Arkusz1!B47</f>
        <v>0</v>
      </c>
      <c r="C15" s="15">
        <f>Arkusz1!C47</f>
        <v>4</v>
      </c>
      <c r="D15" s="14">
        <f>Arkusz1!D47</f>
        <v>2</v>
      </c>
      <c r="E15" s="15">
        <f>Arkusz1!E47</f>
        <v>0</v>
      </c>
      <c r="F15" s="16">
        <f t="shared" si="0"/>
        <v>0.9</v>
      </c>
    </row>
    <row r="16" spans="1:6" ht="21.75" customHeight="1">
      <c r="A16" s="13" t="str">
        <f>Arkusz1!A48</f>
        <v>Politechnika Łódzka</v>
      </c>
      <c r="B16" s="14">
        <f>Arkusz1!B48</f>
        <v>0</v>
      </c>
      <c r="C16" s="15">
        <f>Arkusz1!C48</f>
        <v>6</v>
      </c>
      <c r="D16" s="14">
        <f>Arkusz1!D48</f>
        <v>4</v>
      </c>
      <c r="E16" s="15">
        <f>Arkusz1!E48</f>
        <v>0</v>
      </c>
      <c r="F16" s="16">
        <f t="shared" si="0"/>
        <v>0.8800000000000001</v>
      </c>
    </row>
    <row r="17" spans="1:6" ht="21.75" customHeight="1">
      <c r="A17" s="13" t="str">
        <f>Arkusz1!A20</f>
        <v>Uniwersytet Wrocławski</v>
      </c>
      <c r="B17" s="14">
        <f>Arkusz1!B20</f>
        <v>0</v>
      </c>
      <c r="C17" s="15">
        <f>Arkusz1!C20</f>
        <v>6</v>
      </c>
      <c r="D17" s="14">
        <f>Arkusz1!D20</f>
        <v>3</v>
      </c>
      <c r="E17" s="15">
        <f>Arkusz1!E20</f>
        <v>1</v>
      </c>
      <c r="F17" s="16">
        <f t="shared" si="0"/>
        <v>0.85</v>
      </c>
    </row>
    <row r="18" spans="1:6" ht="21.75" customHeight="1">
      <c r="A18" s="13" t="str">
        <f>Arkusz1!A49</f>
        <v>Politechnika Poznańska</v>
      </c>
      <c r="B18" s="14">
        <f>Arkusz1!B49</f>
        <v>0</v>
      </c>
      <c r="C18" s="15">
        <f>Arkusz1!C49</f>
        <v>5</v>
      </c>
      <c r="D18" s="14">
        <f>Arkusz1!D49</f>
        <v>5</v>
      </c>
      <c r="E18" s="15">
        <f>Arkusz1!E49</f>
        <v>0</v>
      </c>
      <c r="F18" s="16">
        <f t="shared" si="0"/>
        <v>0.85</v>
      </c>
    </row>
    <row r="19" spans="1:6" ht="21.75" customHeight="1">
      <c r="A19" s="13" t="str">
        <f>Arkusz1!A52</f>
        <v>Politechnika Częstochowska</v>
      </c>
      <c r="B19" s="14">
        <f>Arkusz1!B52</f>
        <v>0</v>
      </c>
      <c r="C19" s="15">
        <f>Arkusz1!C52</f>
        <v>3</v>
      </c>
      <c r="D19" s="14">
        <f>Arkusz1!D52</f>
        <v>3</v>
      </c>
      <c r="E19" s="15">
        <f>Arkusz1!E52</f>
        <v>0</v>
      </c>
      <c r="F19" s="16">
        <f t="shared" si="0"/>
        <v>0.85</v>
      </c>
    </row>
    <row r="20" spans="1:6" ht="21.75" customHeight="1">
      <c r="A20" s="13" t="str">
        <f>Arkusz1!A15</f>
        <v>Uniwersytet Śląski w Katowicach</v>
      </c>
      <c r="B20" s="14">
        <f>Arkusz1!B15</f>
        <v>0</v>
      </c>
      <c r="C20" s="15">
        <f>Arkusz1!C15</f>
        <v>5</v>
      </c>
      <c r="D20" s="14">
        <f>Arkusz1!D15</f>
        <v>7</v>
      </c>
      <c r="E20" s="15">
        <f>Arkusz1!E15</f>
        <v>0</v>
      </c>
      <c r="F20" s="16">
        <f t="shared" si="0"/>
        <v>0.8249999999999998</v>
      </c>
    </row>
    <row r="21" spans="1:6" ht="21.75" customHeight="1">
      <c r="A21" s="13" t="str">
        <f>Arkusz1!A78</f>
        <v>Wojskowa Akademia Techniczna im. J Dąbrowskiego</v>
      </c>
      <c r="B21" s="14">
        <f>Arkusz1!B78</f>
        <v>0</v>
      </c>
      <c r="C21" s="15">
        <f>Arkusz1!C78</f>
        <v>3</v>
      </c>
      <c r="D21" s="14">
        <f>Arkusz1!D78</f>
        <v>5</v>
      </c>
      <c r="E21" s="15">
        <f>Arkusz1!E78</f>
        <v>0</v>
      </c>
      <c r="F21" s="16">
        <f t="shared" si="0"/>
        <v>0.8125</v>
      </c>
    </row>
    <row r="22" spans="1:6" ht="21.75" customHeight="1">
      <c r="A22" s="13" t="str">
        <f>Arkusz1!A7</f>
        <v>Uniwersytet Kazimierza Wielkiego w Bydgoszczy</v>
      </c>
      <c r="B22" s="14">
        <f>Arkusz1!B7</f>
        <v>0</v>
      </c>
      <c r="C22" s="15">
        <f>Arkusz1!C7</f>
        <v>2</v>
      </c>
      <c r="D22" s="14">
        <f>Arkusz1!D7</f>
        <v>5</v>
      </c>
      <c r="E22" s="15">
        <f>Arkusz1!E7</f>
        <v>0</v>
      </c>
      <c r="F22" s="16">
        <f t="shared" si="0"/>
        <v>0.7857142857142857</v>
      </c>
    </row>
    <row r="23" spans="1:6" ht="21.75" customHeight="1">
      <c r="A23" s="13" t="str">
        <f>Arkusz1!A2</f>
        <v>Uniwersytet w Białymstoku</v>
      </c>
      <c r="B23" s="14">
        <f>Arkusz1!B2</f>
        <v>0</v>
      </c>
      <c r="C23" s="15">
        <f>Arkusz1!C2</f>
        <v>2</v>
      </c>
      <c r="D23" s="14">
        <f>Arkusz1!D2</f>
        <v>7</v>
      </c>
      <c r="E23" s="15">
        <f>Arkusz1!E2</f>
        <v>0</v>
      </c>
      <c r="F23" s="16">
        <f t="shared" si="0"/>
        <v>0.7666666666666666</v>
      </c>
    </row>
    <row r="24" spans="1:6" ht="21.75" customHeight="1">
      <c r="A24" s="13" t="str">
        <f>Arkusz1!A19</f>
        <v>Uniwersytet Kardynała S. Wyszyńskiego w Warszawie</v>
      </c>
      <c r="B24" s="14">
        <f>Arkusz1!B19</f>
        <v>0</v>
      </c>
      <c r="C24" s="15">
        <f>Arkusz1!C19</f>
        <v>3</v>
      </c>
      <c r="D24" s="14">
        <f>Arkusz1!D19</f>
        <v>6</v>
      </c>
      <c r="E24" s="15">
        <f>Arkusz1!E19</f>
        <v>1</v>
      </c>
      <c r="F24" s="16">
        <f t="shared" si="0"/>
        <v>0.76</v>
      </c>
    </row>
    <row r="25" spans="1:6" ht="21.75" customHeight="1">
      <c r="A25" s="21" t="str">
        <f>Arkusz1!A21</f>
        <v>Uniwersytet Papieski Jana Pawła II w Krakowie</v>
      </c>
      <c r="B25" s="22">
        <f>Arkusz1!B21</f>
        <v>0</v>
      </c>
      <c r="C25" s="23">
        <f>Arkusz1!C21</f>
        <v>2</v>
      </c>
      <c r="D25" s="22">
        <f>Arkusz1!D21</f>
        <v>3</v>
      </c>
      <c r="E25" s="23">
        <f>Arkusz1!E21</f>
        <v>1</v>
      </c>
      <c r="F25" s="24">
        <f t="shared" si="0"/>
        <v>0.75</v>
      </c>
    </row>
    <row r="26" spans="1:6" ht="21.75" customHeight="1">
      <c r="A26" s="21" t="str">
        <f>Arkusz1!A55</f>
        <v>Politechnika Rzeszowska im. I. Łukasiewicza</v>
      </c>
      <c r="B26" s="22">
        <f>Arkusz1!B55</f>
        <v>0</v>
      </c>
      <c r="C26" s="23">
        <f>Arkusz1!C55</f>
        <v>1</v>
      </c>
      <c r="D26" s="22">
        <f>Arkusz1!D55</f>
        <v>5</v>
      </c>
      <c r="E26" s="23">
        <f>Arkusz1!E55</f>
        <v>0</v>
      </c>
      <c r="F26" s="24">
        <f t="shared" si="0"/>
        <v>0.75</v>
      </c>
    </row>
    <row r="27" spans="1:6" ht="21.75" customHeight="1">
      <c r="A27" s="21" t="str">
        <f>Arkusz1!A51</f>
        <v>Politechnika Białostocka</v>
      </c>
      <c r="B27" s="22">
        <f>Arkusz1!B51</f>
        <v>0</v>
      </c>
      <c r="C27" s="23">
        <f>Arkusz1!C51</f>
        <v>2</v>
      </c>
      <c r="D27" s="22">
        <f>Arkusz1!D51</f>
        <v>4</v>
      </c>
      <c r="E27" s="23">
        <f>Arkusz1!E51</f>
        <v>1</v>
      </c>
      <c r="F27" s="24">
        <f t="shared" si="0"/>
        <v>0.7428571428571429</v>
      </c>
    </row>
    <row r="28" spans="1:6" ht="21.75" customHeight="1">
      <c r="A28" s="13" t="str">
        <f>Arkusz1!A6</f>
        <v>Uniwersytet Jana Kochanowskiego w Kielcach</v>
      </c>
      <c r="B28" s="14">
        <f>Arkusz1!B6</f>
        <v>0</v>
      </c>
      <c r="C28" s="15">
        <f>Arkusz1!C6</f>
        <v>1</v>
      </c>
      <c r="D28" s="14">
        <f>Arkusz1!D6</f>
        <v>6</v>
      </c>
      <c r="E28" s="15">
        <f>Arkusz1!E6</f>
        <v>0</v>
      </c>
      <c r="F28" s="16">
        <f t="shared" si="0"/>
        <v>0.7428571428571428</v>
      </c>
    </row>
    <row r="29" spans="1:6" ht="21.75" customHeight="1">
      <c r="A29" s="13" t="str">
        <f>Arkusz1!A16</f>
        <v>Uniwersytet Warmińsko-Mazurski w Olsztynie</v>
      </c>
      <c r="B29" s="14">
        <f>Arkusz1!B16</f>
        <v>0</v>
      </c>
      <c r="C29" s="15">
        <f>Arkusz1!C16</f>
        <v>3</v>
      </c>
      <c r="D29" s="14">
        <f>Arkusz1!D16</f>
        <v>12</v>
      </c>
      <c r="E29" s="15">
        <f>Arkusz1!E16</f>
        <v>1</v>
      </c>
      <c r="F29" s="16">
        <f t="shared" si="0"/>
        <v>0.7374999999999999</v>
      </c>
    </row>
    <row r="30" spans="1:6" ht="21.75" customHeight="1">
      <c r="A30" s="13" t="str">
        <f>Arkusz1!A14</f>
        <v>Uniwersytet Szczeciński</v>
      </c>
      <c r="B30" s="14">
        <f>Arkusz1!B14</f>
        <v>0</v>
      </c>
      <c r="C30" s="15">
        <f>Arkusz1!C14</f>
        <v>2</v>
      </c>
      <c r="D30" s="14">
        <f>Arkusz1!D14</f>
        <v>7</v>
      </c>
      <c r="E30" s="15">
        <f>Arkusz1!E14</f>
        <v>1</v>
      </c>
      <c r="F30" s="16">
        <f t="shared" si="0"/>
        <v>0.73</v>
      </c>
    </row>
    <row r="31" spans="1:6" ht="21.75" customHeight="1">
      <c r="A31" s="13" t="str">
        <f>Arkusz1!A3</f>
        <v>Uniwersytet Marii Curie-Skłodowskiej w Lublinie</v>
      </c>
      <c r="B31" s="14">
        <f>Arkusz1!B3</f>
        <v>0</v>
      </c>
      <c r="C31" s="15">
        <f>Arkusz1!C3</f>
        <v>1</v>
      </c>
      <c r="D31" s="14">
        <f>Arkusz1!D3</f>
        <v>10</v>
      </c>
      <c r="E31" s="15">
        <f>Arkusz1!E3</f>
        <v>0</v>
      </c>
      <c r="F31" s="16">
        <f t="shared" si="0"/>
        <v>0.7272727272727273</v>
      </c>
    </row>
    <row r="32" spans="1:6" ht="21.75" customHeight="1">
      <c r="A32" s="13" t="str">
        <f>Arkusz1!A9</f>
        <v>Katolicki Uniwersytet Lubelski im. Jana Pawła II</v>
      </c>
      <c r="B32" s="14">
        <f>Arkusz1!B9</f>
        <v>0</v>
      </c>
      <c r="C32" s="15">
        <f>Arkusz1!C9</f>
        <v>3</v>
      </c>
      <c r="D32" s="14">
        <f>Arkusz1!D9</f>
        <v>2</v>
      </c>
      <c r="E32" s="15">
        <f>Arkusz1!E9</f>
        <v>3</v>
      </c>
      <c r="F32" s="16">
        <f t="shared" si="0"/>
        <v>0.7000000000000001</v>
      </c>
    </row>
    <row r="33" spans="1:6" ht="21.75" customHeight="1">
      <c r="A33" s="13" t="str">
        <f>Arkusz1!A22</f>
        <v>Uniwersytet Zielonogórski</v>
      </c>
      <c r="B33" s="14">
        <f>Arkusz1!B22</f>
        <v>0</v>
      </c>
      <c r="C33" s="15">
        <f>Arkusz1!C22</f>
        <v>1</v>
      </c>
      <c r="D33" s="14">
        <f>Arkusz1!D22</f>
        <v>10</v>
      </c>
      <c r="E33" s="15">
        <f>Arkusz1!E22</f>
        <v>1</v>
      </c>
      <c r="F33" s="16">
        <f t="shared" si="0"/>
        <v>0.7000000000000001</v>
      </c>
    </row>
    <row r="34" spans="1:6" ht="21.75" customHeight="1">
      <c r="A34" s="13" t="str">
        <f>Arkusz1!A34</f>
        <v>Politechnika Krakowska im. T. Kościuszki</v>
      </c>
      <c r="B34" s="14">
        <f>Arkusz1!B34</f>
        <v>0</v>
      </c>
      <c r="C34" s="15">
        <f>Arkusz1!C34</f>
        <v>0</v>
      </c>
      <c r="D34" s="14">
        <f>Arkusz1!D34</f>
        <v>7</v>
      </c>
      <c r="E34" s="15">
        <f>Arkusz1!E34</f>
        <v>0</v>
      </c>
      <c r="F34" s="16">
        <f t="shared" si="0"/>
        <v>0.7</v>
      </c>
    </row>
    <row r="35" spans="1:6" ht="21.75" customHeight="1">
      <c r="A35" s="13" t="str">
        <f>Arkusz1!A56</f>
        <v>Politechnika Świętokrzyska</v>
      </c>
      <c r="B35" s="14">
        <f>Arkusz1!B56</f>
        <v>0</v>
      </c>
      <c r="C35" s="15">
        <f>Arkusz1!C56</f>
        <v>0</v>
      </c>
      <c r="D35" s="14">
        <f>Arkusz1!D56</f>
        <v>5</v>
      </c>
      <c r="E35" s="15">
        <f>Arkusz1!E56</f>
        <v>0</v>
      </c>
      <c r="F35" s="16">
        <f t="shared" si="0"/>
        <v>0.7</v>
      </c>
    </row>
    <row r="36" spans="1:6" ht="21.75" customHeight="1">
      <c r="A36" s="13" t="str">
        <f>Arkusz1!A12</f>
        <v>Uniwersytet Opolski</v>
      </c>
      <c r="B36" s="14">
        <f>Arkusz1!B12</f>
        <v>0</v>
      </c>
      <c r="C36" s="15">
        <f>Arkusz1!C12</f>
        <v>0</v>
      </c>
      <c r="D36" s="14">
        <f>Arkusz1!D12</f>
        <v>7</v>
      </c>
      <c r="E36" s="15">
        <f>Arkusz1!E12</f>
        <v>1</v>
      </c>
      <c r="F36" s="16">
        <f t="shared" si="0"/>
        <v>0.6625</v>
      </c>
    </row>
    <row r="37" spans="1:6" ht="21.75" customHeight="1">
      <c r="A37" s="25" t="str">
        <f>Arkusz1!A53</f>
        <v>Politechnika Koszalińska</v>
      </c>
      <c r="B37" s="26">
        <f>Arkusz1!B53</f>
        <v>0</v>
      </c>
      <c r="C37" s="27">
        <f>Arkusz1!C53</f>
        <v>0</v>
      </c>
      <c r="D37" s="26">
        <f>Arkusz1!D53</f>
        <v>6</v>
      </c>
      <c r="E37" s="27">
        <f>Arkusz1!E53</f>
        <v>1</v>
      </c>
      <c r="F37" s="28">
        <f t="shared" si="0"/>
        <v>0.6571428571428571</v>
      </c>
    </row>
    <row r="38" spans="1:6" ht="21.75" customHeight="1">
      <c r="A38" s="25" t="str">
        <f>Arkusz1!A13</f>
        <v>Uniwersytet Rzeszowski</v>
      </c>
      <c r="B38" s="26">
        <f>Arkusz1!B13</f>
        <v>0</v>
      </c>
      <c r="C38" s="27">
        <f>Arkusz1!C13</f>
        <v>1</v>
      </c>
      <c r="D38" s="26">
        <f>Arkusz1!D13</f>
        <v>8</v>
      </c>
      <c r="E38" s="27">
        <f>Arkusz1!E13</f>
        <v>3</v>
      </c>
      <c r="F38" s="28">
        <f t="shared" si="0"/>
        <v>0.65</v>
      </c>
    </row>
    <row r="39" spans="1:6" ht="21.75" customHeight="1" thickBot="1">
      <c r="A39" s="17" t="str">
        <f>Arkusz1!A54</f>
        <v>Politechnika Opolska</v>
      </c>
      <c r="B39" s="18">
        <f>Arkusz1!B54</f>
        <v>0</v>
      </c>
      <c r="C39" s="19">
        <f>Arkusz1!C54</f>
        <v>0</v>
      </c>
      <c r="D39" s="18">
        <f>Arkusz1!D54</f>
        <v>5</v>
      </c>
      <c r="E39" s="19">
        <f>Arkusz1!E54</f>
        <v>1</v>
      </c>
      <c r="F39" s="20">
        <f t="shared" si="0"/>
        <v>0.65</v>
      </c>
    </row>
  </sheetData>
  <sheetProtection/>
  <printOptions/>
  <pageMargins left="0.8661417322834646" right="0.3937007874015748" top="0.1968503937007874" bottom="0.1968503937007874" header="0.11811023622047245" footer="0.1181102362204724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I64" sqref="I64"/>
    </sheetView>
  </sheetViews>
  <sheetFormatPr defaultColWidth="9.140625" defaultRowHeight="24.75" customHeight="1"/>
  <cols>
    <col min="1" max="1" width="50.7109375" style="5" customWidth="1"/>
    <col min="2" max="5" width="8.7109375" style="1" customWidth="1"/>
    <col min="6" max="6" width="12.7109375" style="2" customWidth="1"/>
    <col min="7" max="16384" width="9.140625" style="3" customWidth="1"/>
  </cols>
  <sheetData>
    <row r="1" spans="1:6" ht="24.75" customHeight="1" thickBot="1">
      <c r="A1" s="6" t="s">
        <v>0</v>
      </c>
      <c r="B1" s="8" t="s">
        <v>1</v>
      </c>
      <c r="C1" s="7" t="s">
        <v>2</v>
      </c>
      <c r="D1" s="8" t="s">
        <v>3</v>
      </c>
      <c r="E1" s="7" t="s">
        <v>4</v>
      </c>
      <c r="F1" s="4" t="s">
        <v>5</v>
      </c>
    </row>
    <row r="2" spans="1:6" ht="24.75" customHeight="1" thickTop="1">
      <c r="A2" s="34" t="str">
        <f>Arkusz1!A39</f>
        <v>Akademia Sztuk Pięknych w Katowicach</v>
      </c>
      <c r="B2" s="35">
        <f>Arkusz1!B39</f>
        <v>1</v>
      </c>
      <c r="C2" s="36">
        <f>Arkusz1!C39</f>
        <v>1</v>
      </c>
      <c r="D2" s="35">
        <f>Arkusz1!D39</f>
        <v>0</v>
      </c>
      <c r="E2" s="36">
        <f>Arkusz1!E39</f>
        <v>0</v>
      </c>
      <c r="F2" s="37">
        <f aca="true" t="shared" si="0" ref="F2:F13">(B2*1.5+C2*1+D2*0.7+E2*0.4)/(B2+C2+D2+E2)</f>
        <v>1.25</v>
      </c>
    </row>
    <row r="3" spans="1:6" ht="24.75" customHeight="1">
      <c r="A3" s="30" t="str">
        <f>Arkusz1!A42</f>
        <v>Szkoła Wyższa Psychologii Społecznej w Warszawie</v>
      </c>
      <c r="B3" s="31">
        <f>Arkusz1!B42</f>
        <v>2</v>
      </c>
      <c r="C3" s="32">
        <f>Arkusz1!C42</f>
        <v>4</v>
      </c>
      <c r="D3" s="31">
        <f>Arkusz1!D42</f>
        <v>1</v>
      </c>
      <c r="E3" s="32">
        <f>Arkusz1!E42</f>
        <v>0</v>
      </c>
      <c r="F3" s="33">
        <f t="shared" si="0"/>
        <v>1.1</v>
      </c>
    </row>
    <row r="4" spans="1:6" ht="21.75" customHeight="1">
      <c r="A4" s="13" t="str">
        <f>Arkusz1!A5</f>
        <v>Uniwersytet Jagielloński w Krakowie</v>
      </c>
      <c r="B4" s="14">
        <f>Arkusz1!B5</f>
        <v>3</v>
      </c>
      <c r="C4" s="15">
        <f>Arkusz1!C5</f>
        <v>14</v>
      </c>
      <c r="D4" s="14">
        <f>Arkusz1!D5</f>
        <v>0</v>
      </c>
      <c r="E4" s="15">
        <f>Arkusz1!E5</f>
        <v>0</v>
      </c>
      <c r="F4" s="16">
        <f t="shared" si="0"/>
        <v>1.088235294117647</v>
      </c>
    </row>
    <row r="5" spans="1:6" ht="21.75" customHeight="1">
      <c r="A5" s="13" t="str">
        <f>Arkusz1!A46</f>
        <v>Politechnika Gdańska</v>
      </c>
      <c r="B5" s="14">
        <f>Arkusz1!B46</f>
        <v>2</v>
      </c>
      <c r="C5" s="15">
        <f>Arkusz1!C46</f>
        <v>5</v>
      </c>
      <c r="D5" s="14">
        <f>Arkusz1!D46</f>
        <v>2</v>
      </c>
      <c r="E5" s="15">
        <f>Arkusz1!E46</f>
        <v>0</v>
      </c>
      <c r="F5" s="16">
        <f t="shared" si="0"/>
        <v>1.0444444444444445</v>
      </c>
    </row>
    <row r="6" spans="1:6" ht="21.75" customHeight="1">
      <c r="A6" s="13" t="str">
        <f>Arkusz1!A68</f>
        <v>Uniwersytet Medyczny w Łodzi</v>
      </c>
      <c r="B6" s="14">
        <f>Arkusz1!B68</f>
        <v>1</v>
      </c>
      <c r="C6" s="15">
        <f>Arkusz1!C68</f>
        <v>3</v>
      </c>
      <c r="D6" s="14">
        <f>Arkusz1!D68</f>
        <v>1</v>
      </c>
      <c r="E6" s="15">
        <f>Arkusz1!E68</f>
        <v>0</v>
      </c>
      <c r="F6" s="16">
        <f t="shared" si="0"/>
        <v>1.04</v>
      </c>
    </row>
    <row r="7" spans="1:6" ht="21.75" customHeight="1">
      <c r="A7" s="13" t="str">
        <f>Arkusz1!A40</f>
        <v>Szkoła Główna Handlowa w Warszawie</v>
      </c>
      <c r="B7" s="14">
        <f>Arkusz1!B40</f>
        <v>1</v>
      </c>
      <c r="C7" s="15">
        <f>Arkusz1!C40</f>
        <v>3</v>
      </c>
      <c r="D7" s="14">
        <f>Arkusz1!D40</f>
        <v>1</v>
      </c>
      <c r="E7" s="15">
        <f>Arkusz1!E40</f>
        <v>0</v>
      </c>
      <c r="F7" s="16">
        <f t="shared" si="0"/>
        <v>1.04</v>
      </c>
    </row>
    <row r="8" spans="1:6" ht="21.75" customHeight="1">
      <c r="A8" s="13" t="str">
        <f>Arkusz1!A23</f>
        <v>Akademia Górniczo-Hutnicza im. St. Staszica</v>
      </c>
      <c r="B8" s="14">
        <f>Arkusz1!B23</f>
        <v>3</v>
      </c>
      <c r="C8" s="15">
        <f>Arkusz1!C23</f>
        <v>10</v>
      </c>
      <c r="D8" s="14">
        <f>Arkusz1!D23</f>
        <v>4</v>
      </c>
      <c r="E8" s="15">
        <f>Arkusz1!E23</f>
        <v>0</v>
      </c>
      <c r="F8" s="16">
        <f t="shared" si="0"/>
        <v>1.0176470588235293</v>
      </c>
    </row>
    <row r="9" spans="1:6" ht="21.75" customHeight="1">
      <c r="A9" s="13" t="str">
        <f>Arkusz1!A65</f>
        <v>Uniwersytet Ekonomiczny w Poznaniu</v>
      </c>
      <c r="B9" s="14">
        <f>Arkusz1!B65</f>
        <v>0</v>
      </c>
      <c r="C9" s="15">
        <f>Arkusz1!C65</f>
        <v>5</v>
      </c>
      <c r="D9" s="14">
        <f>Arkusz1!D65</f>
        <v>0</v>
      </c>
      <c r="E9" s="15">
        <f>Arkusz1!E65</f>
        <v>0</v>
      </c>
      <c r="F9" s="16">
        <f t="shared" si="0"/>
        <v>1</v>
      </c>
    </row>
    <row r="10" spans="1:6" ht="21.75" customHeight="1">
      <c r="A10" s="13" t="str">
        <f>Arkusz1!A58</f>
        <v>Uniwersytet Medyczny w Poznaniu</v>
      </c>
      <c r="B10" s="14">
        <f>Arkusz1!B58</f>
        <v>0</v>
      </c>
      <c r="C10" s="15">
        <f>Arkusz1!C58</f>
        <v>4</v>
      </c>
      <c r="D10" s="14">
        <f>Arkusz1!D58</f>
        <v>0</v>
      </c>
      <c r="E10" s="15">
        <f>Arkusz1!E58</f>
        <v>0</v>
      </c>
      <c r="F10" s="16">
        <f t="shared" si="0"/>
        <v>1</v>
      </c>
    </row>
    <row r="11" spans="1:6" ht="21.75" customHeight="1">
      <c r="A11" s="13" t="str">
        <f>Arkusz1!A44</f>
        <v>Gdański Uniwersytet Medyczny</v>
      </c>
      <c r="B11" s="14">
        <f>Arkusz1!B44</f>
        <v>0</v>
      </c>
      <c r="C11" s="15">
        <f>Arkusz1!C44</f>
        <v>3</v>
      </c>
      <c r="D11" s="14">
        <f>Arkusz1!D44</f>
        <v>0</v>
      </c>
      <c r="E11" s="15">
        <f>Arkusz1!E44</f>
        <v>0</v>
      </c>
      <c r="F11" s="16">
        <f t="shared" si="0"/>
        <v>1</v>
      </c>
    </row>
    <row r="12" spans="1:6" ht="21.75" customHeight="1">
      <c r="A12" s="13" t="str">
        <f>Arkusz1!A28</f>
        <v>Akademia Muzyczna w Katowicach</v>
      </c>
      <c r="B12" s="14">
        <f>Arkusz1!B28</f>
        <v>0</v>
      </c>
      <c r="C12" s="15">
        <f>Arkusz1!C28</f>
        <v>2</v>
      </c>
      <c r="D12" s="14">
        <f>Arkusz1!D28</f>
        <v>0</v>
      </c>
      <c r="E12" s="15">
        <f>Arkusz1!E28</f>
        <v>0</v>
      </c>
      <c r="F12" s="16">
        <f t="shared" si="0"/>
        <v>1</v>
      </c>
    </row>
    <row r="13" spans="1:6" ht="21.75" customHeight="1">
      <c r="A13" s="13" t="str">
        <f>Arkusz1!A11</f>
        <v>Uniwersytet im Adama Mickiewcza w Poznaniu</v>
      </c>
      <c r="B13" s="14">
        <f>Arkusz1!B11</f>
        <v>2</v>
      </c>
      <c r="C13" s="15">
        <f>Arkusz1!C11</f>
        <v>10</v>
      </c>
      <c r="D13" s="14">
        <f>Arkusz1!D11</f>
        <v>4</v>
      </c>
      <c r="E13" s="15">
        <f>Arkusz1!E11</f>
        <v>0</v>
      </c>
      <c r="F13" s="16">
        <f t="shared" si="0"/>
        <v>0.9875</v>
      </c>
    </row>
    <row r="14" spans="1:6" ht="21.75" customHeight="1">
      <c r="A14" s="13" t="str">
        <f>Arkusz1!A17</f>
        <v>Uniwersytet Warszawski</v>
      </c>
      <c r="B14" s="14">
        <f>Arkusz1!B17</f>
        <v>5</v>
      </c>
      <c r="C14" s="15">
        <f>Arkusz1!C17</f>
        <v>15</v>
      </c>
      <c r="D14" s="14">
        <f>Arkusz1!D17</f>
        <v>10</v>
      </c>
      <c r="E14" s="15">
        <f>Arkusz1!E17</f>
        <v>0</v>
      </c>
      <c r="F14" s="16">
        <f aca="true" t="shared" si="1" ref="F14:F71">(B14*1.5+C14*1+D14*0.7+E14*0.4)/(B14+C14+D14+E14)</f>
        <v>0.9833333333333333</v>
      </c>
    </row>
    <row r="15" spans="1:6" ht="21.75" customHeight="1">
      <c r="A15" s="13" t="str">
        <f>Arkusz1!A62</f>
        <v>Uniwersytet Przyrodniczy we Wrocławiu</v>
      </c>
      <c r="B15" s="14">
        <f>Arkusz1!B62</f>
        <v>1</v>
      </c>
      <c r="C15" s="15">
        <f>Arkusz1!C62</f>
        <v>2</v>
      </c>
      <c r="D15" s="14">
        <f>Arkusz1!D62</f>
        <v>2</v>
      </c>
      <c r="E15" s="15">
        <f>Arkusz1!E62</f>
        <v>0</v>
      </c>
      <c r="F15" s="16">
        <f t="shared" si="1"/>
        <v>0.9800000000000001</v>
      </c>
    </row>
    <row r="16" spans="1:6" ht="21.75" customHeight="1">
      <c r="A16" s="13" t="str">
        <f>Arkusz1!A57</f>
        <v>Pomorski Uniwersytet Medyczny w Szczecinie</v>
      </c>
      <c r="B16" s="14">
        <f>Arkusz1!B57</f>
        <v>1</v>
      </c>
      <c r="C16" s="15">
        <f>Arkusz1!C57</f>
        <v>1</v>
      </c>
      <c r="D16" s="14">
        <f>Arkusz1!D57</f>
        <v>2</v>
      </c>
      <c r="E16" s="15">
        <f>Arkusz1!E57</f>
        <v>0</v>
      </c>
      <c r="F16" s="16">
        <f t="shared" si="1"/>
        <v>0.975</v>
      </c>
    </row>
    <row r="17" spans="1:6" ht="21.75" customHeight="1">
      <c r="A17" s="13" t="str">
        <f>Arkusz1!A8</f>
        <v>Uniwersytet Mikołaja Kopernika w Toruniu</v>
      </c>
      <c r="B17" s="14">
        <f>Arkusz1!B8</f>
        <v>2</v>
      </c>
      <c r="C17" s="15">
        <f>Arkusz1!C8</f>
        <v>8</v>
      </c>
      <c r="D17" s="14">
        <f>Arkusz1!D8</f>
        <v>7</v>
      </c>
      <c r="E17" s="15">
        <f>Arkusz1!E8</f>
        <v>0</v>
      </c>
      <c r="F17" s="16">
        <f t="shared" si="1"/>
        <v>0.9352941176470587</v>
      </c>
    </row>
    <row r="18" spans="1:6" ht="21.75" customHeight="1">
      <c r="A18" s="13" t="str">
        <f>Arkusz1!A67</f>
        <v>Uniwersytet Ekonomiczny w Katowicach </v>
      </c>
      <c r="B18" s="14">
        <f>Arkusz1!B67</f>
        <v>0</v>
      </c>
      <c r="C18" s="15">
        <f>Arkusz1!C67</f>
        <v>3</v>
      </c>
      <c r="D18" s="14">
        <f>Arkusz1!D67</f>
        <v>1</v>
      </c>
      <c r="E18" s="15">
        <f>Arkusz1!E67</f>
        <v>0</v>
      </c>
      <c r="F18" s="16">
        <f t="shared" si="1"/>
        <v>0.925</v>
      </c>
    </row>
    <row r="19" spans="1:6" ht="21.75" customHeight="1">
      <c r="A19" s="13" t="str">
        <f>Arkusz1!A41</f>
        <v>Akademia Sztuk Pięknych we Wrocławiu</v>
      </c>
      <c r="B19" s="14">
        <f>Arkusz1!B41</f>
        <v>0</v>
      </c>
      <c r="C19" s="15">
        <f>Arkusz1!C41</f>
        <v>3</v>
      </c>
      <c r="D19" s="14">
        <f>Arkusz1!D41</f>
        <v>1</v>
      </c>
      <c r="E19" s="15">
        <f>Arkusz1!E41</f>
        <v>0</v>
      </c>
      <c r="F19" s="16">
        <f t="shared" si="1"/>
        <v>0.925</v>
      </c>
    </row>
    <row r="20" spans="1:6" ht="21.75" customHeight="1">
      <c r="A20" s="13" t="str">
        <f>Arkusz1!A50</f>
        <v>Politechnika Śląska</v>
      </c>
      <c r="B20" s="14">
        <f>Arkusz1!B50</f>
        <v>0</v>
      </c>
      <c r="C20" s="15">
        <f>Arkusz1!C50</f>
        <v>10</v>
      </c>
      <c r="D20" s="14">
        <f>Arkusz1!D50</f>
        <v>4</v>
      </c>
      <c r="E20" s="15">
        <f>Arkusz1!E50</f>
        <v>0</v>
      </c>
      <c r="F20" s="16">
        <f t="shared" si="1"/>
        <v>0.9142857142857144</v>
      </c>
    </row>
    <row r="21" spans="1:6" ht="21.75" customHeight="1">
      <c r="A21" s="13" t="str">
        <f>Arkusz1!A4</f>
        <v>Uniwersytet Gdański</v>
      </c>
      <c r="B21" s="14">
        <f>Arkusz1!B4</f>
        <v>1</v>
      </c>
      <c r="C21" s="15">
        <f>Arkusz1!C4</f>
        <v>5</v>
      </c>
      <c r="D21" s="14">
        <f>Arkusz1!D4</f>
        <v>5</v>
      </c>
      <c r="E21" s="15">
        <f>Arkusz1!E4</f>
        <v>0</v>
      </c>
      <c r="F21" s="16">
        <f t="shared" si="1"/>
        <v>0.9090909090909091</v>
      </c>
    </row>
    <row r="22" spans="1:6" ht="21.75" customHeight="1">
      <c r="A22" s="13" t="str">
        <f>Arkusz1!A25</f>
        <v>Politechnika Wrocławska</v>
      </c>
      <c r="B22" s="14">
        <f>Arkusz1!B25</f>
        <v>0</v>
      </c>
      <c r="C22" s="15">
        <f>Arkusz1!C25</f>
        <v>9</v>
      </c>
      <c r="D22" s="14">
        <f>Arkusz1!D25</f>
        <v>4</v>
      </c>
      <c r="E22" s="15">
        <f>Arkusz1!E25</f>
        <v>0</v>
      </c>
      <c r="F22" s="16">
        <f t="shared" si="1"/>
        <v>0.9076923076923078</v>
      </c>
    </row>
    <row r="23" spans="1:6" ht="21.75" customHeight="1">
      <c r="A23" s="13" t="str">
        <f>Arkusz1!A24</f>
        <v>Politechnika Warszawska</v>
      </c>
      <c r="B23" s="14">
        <f>Arkusz1!B24</f>
        <v>2</v>
      </c>
      <c r="C23" s="15">
        <f>Arkusz1!C24</f>
        <v>8</v>
      </c>
      <c r="D23" s="14">
        <f>Arkusz1!D24</f>
        <v>10</v>
      </c>
      <c r="E23" s="15">
        <f>Arkusz1!E24</f>
        <v>0</v>
      </c>
      <c r="F23" s="16">
        <f t="shared" si="1"/>
        <v>0.9</v>
      </c>
    </row>
    <row r="24" spans="1:6" ht="21.75" customHeight="1">
      <c r="A24" s="13" t="str">
        <f>Arkusz1!A69</f>
        <v>Uniwersytet Medyczny w Lublinie</v>
      </c>
      <c r="B24" s="14">
        <f>Arkusz1!B69</f>
        <v>1</v>
      </c>
      <c r="C24" s="15">
        <f>Arkusz1!C69</f>
        <v>1</v>
      </c>
      <c r="D24" s="14">
        <f>Arkusz1!D69</f>
        <v>1</v>
      </c>
      <c r="E24" s="15">
        <f>Arkusz1!E69</f>
        <v>1</v>
      </c>
      <c r="F24" s="16">
        <f t="shared" si="1"/>
        <v>0.9</v>
      </c>
    </row>
    <row r="25" spans="1:6" ht="21.75" customHeight="1">
      <c r="A25" s="13" t="str">
        <f>Arkusz1!A10</f>
        <v>Uniwersytet Łódzki</v>
      </c>
      <c r="B25" s="14">
        <f>Arkusz1!B10</f>
        <v>0</v>
      </c>
      <c r="C25" s="15">
        <f>Arkusz1!C10</f>
        <v>8</v>
      </c>
      <c r="D25" s="14">
        <f>Arkusz1!D10</f>
        <v>4</v>
      </c>
      <c r="E25" s="15">
        <f>Arkusz1!E10</f>
        <v>0</v>
      </c>
      <c r="F25" s="16">
        <f t="shared" si="1"/>
        <v>0.9</v>
      </c>
    </row>
    <row r="26" spans="1:6" ht="21.75" customHeight="1">
      <c r="A26" s="13" t="str">
        <f>Arkusz1!A47</f>
        <v>Politechnika Lubelska</v>
      </c>
      <c r="B26" s="14">
        <f>Arkusz1!B47</f>
        <v>0</v>
      </c>
      <c r="C26" s="15">
        <f>Arkusz1!C47</f>
        <v>4</v>
      </c>
      <c r="D26" s="14">
        <f>Arkusz1!D47</f>
        <v>2</v>
      </c>
      <c r="E26" s="15">
        <f>Arkusz1!E47</f>
        <v>0</v>
      </c>
      <c r="F26" s="16">
        <f t="shared" si="1"/>
        <v>0.9</v>
      </c>
    </row>
    <row r="27" spans="1:6" ht="21.75" customHeight="1">
      <c r="A27" s="13" t="str">
        <f>Arkusz1!A45</f>
        <v>Uniwersytet Medyczny w Białymstoku</v>
      </c>
      <c r="B27" s="14">
        <f>Arkusz1!B45</f>
        <v>0</v>
      </c>
      <c r="C27" s="15">
        <f>Arkusz1!C45</f>
        <v>2</v>
      </c>
      <c r="D27" s="14">
        <f>Arkusz1!D45</f>
        <v>1</v>
      </c>
      <c r="E27" s="15">
        <f>Arkusz1!E45</f>
        <v>0</v>
      </c>
      <c r="F27" s="16">
        <f t="shared" si="1"/>
        <v>0.9</v>
      </c>
    </row>
    <row r="28" spans="1:6" ht="21.75" customHeight="1">
      <c r="A28" s="13" t="str">
        <f>Arkusz1!A48</f>
        <v>Politechnika Łódzka</v>
      </c>
      <c r="B28" s="14">
        <f>Arkusz1!B48</f>
        <v>0</v>
      </c>
      <c r="C28" s="15">
        <f>Arkusz1!C48</f>
        <v>6</v>
      </c>
      <c r="D28" s="14">
        <f>Arkusz1!D48</f>
        <v>4</v>
      </c>
      <c r="E28" s="15">
        <f>Arkusz1!E48</f>
        <v>0</v>
      </c>
      <c r="F28" s="16">
        <f t="shared" si="1"/>
        <v>0.8800000000000001</v>
      </c>
    </row>
    <row r="29" spans="1:6" ht="21.75" customHeight="1">
      <c r="A29" s="13" t="str">
        <f>Arkusz1!A60</f>
        <v>Warszawski Uniwersytet Medyczny</v>
      </c>
      <c r="B29" s="14">
        <f>Arkusz1!B60</f>
        <v>0</v>
      </c>
      <c r="C29" s="15">
        <f>Arkusz1!C60</f>
        <v>3</v>
      </c>
      <c r="D29" s="14">
        <f>Arkusz1!D60</f>
        <v>2</v>
      </c>
      <c r="E29" s="15">
        <f>Arkusz1!E60</f>
        <v>0</v>
      </c>
      <c r="F29" s="16">
        <f t="shared" si="1"/>
        <v>0.8800000000000001</v>
      </c>
    </row>
    <row r="30" spans="1:6" ht="21.75" customHeight="1">
      <c r="A30" s="13" t="str">
        <f>Arkusz1!A36</f>
        <v>Akademia Sztuk Pięknych w Krakowie</v>
      </c>
      <c r="B30" s="14">
        <f>Arkusz1!B36</f>
        <v>0</v>
      </c>
      <c r="C30" s="15">
        <f>Arkusz1!C36</f>
        <v>4</v>
      </c>
      <c r="D30" s="14">
        <f>Arkusz1!D36</f>
        <v>3</v>
      </c>
      <c r="E30" s="15">
        <f>Arkusz1!E36</f>
        <v>0</v>
      </c>
      <c r="F30" s="16">
        <f t="shared" si="1"/>
        <v>0.8714285714285713</v>
      </c>
    </row>
    <row r="31" spans="1:6" ht="21.75" customHeight="1">
      <c r="A31" s="13" t="str">
        <f>Arkusz1!A20</f>
        <v>Uniwersytet Wrocławski</v>
      </c>
      <c r="B31" s="14">
        <f>Arkusz1!B20</f>
        <v>0</v>
      </c>
      <c r="C31" s="15">
        <f>Arkusz1!C20</f>
        <v>6</v>
      </c>
      <c r="D31" s="14">
        <f>Arkusz1!D20</f>
        <v>3</v>
      </c>
      <c r="E31" s="15">
        <f>Arkusz1!E20</f>
        <v>1</v>
      </c>
      <c r="F31" s="16">
        <f t="shared" si="1"/>
        <v>0.85</v>
      </c>
    </row>
    <row r="32" spans="1:6" ht="21.75" customHeight="1">
      <c r="A32" s="13" t="str">
        <f>Arkusz1!A49</f>
        <v>Politechnika Poznańska</v>
      </c>
      <c r="B32" s="14">
        <f>Arkusz1!B49</f>
        <v>0</v>
      </c>
      <c r="C32" s="15">
        <f>Arkusz1!C49</f>
        <v>5</v>
      </c>
      <c r="D32" s="14">
        <f>Arkusz1!D49</f>
        <v>5</v>
      </c>
      <c r="E32" s="15">
        <f>Arkusz1!E49</f>
        <v>0</v>
      </c>
      <c r="F32" s="16">
        <f t="shared" si="1"/>
        <v>0.85</v>
      </c>
    </row>
    <row r="33" spans="1:6" ht="21.75" customHeight="1">
      <c r="A33" s="13" t="str">
        <f>Arkusz1!A70</f>
        <v>Uniwersytet Pedagogiczny w Krakowie</v>
      </c>
      <c r="B33" s="14">
        <f>Arkusz1!B70</f>
        <v>0</v>
      </c>
      <c r="C33" s="15">
        <f>Arkusz1!C70</f>
        <v>4</v>
      </c>
      <c r="D33" s="14">
        <f>Arkusz1!D70</f>
        <v>1</v>
      </c>
      <c r="E33" s="15">
        <f>Arkusz1!E70</f>
        <v>1</v>
      </c>
      <c r="F33" s="16">
        <f t="shared" si="1"/>
        <v>0.8500000000000001</v>
      </c>
    </row>
    <row r="34" spans="1:6" ht="21.75" customHeight="1">
      <c r="A34" s="13" t="str">
        <f>Arkusz1!A52</f>
        <v>Politechnika Częstochowska</v>
      </c>
      <c r="B34" s="14">
        <f>Arkusz1!B52</f>
        <v>0</v>
      </c>
      <c r="C34" s="15">
        <f>Arkusz1!C52</f>
        <v>3</v>
      </c>
      <c r="D34" s="14">
        <f>Arkusz1!D52</f>
        <v>3</v>
      </c>
      <c r="E34" s="15">
        <f>Arkusz1!E52</f>
        <v>0</v>
      </c>
      <c r="F34" s="16">
        <f t="shared" si="1"/>
        <v>0.85</v>
      </c>
    </row>
    <row r="35" spans="1:6" ht="21.75" customHeight="1">
      <c r="A35" s="13" t="str">
        <f>Arkusz1!A37</f>
        <v>Akademia Sztuk Pięknych w Łodzi</v>
      </c>
      <c r="B35" s="14">
        <f>Arkusz1!B37</f>
        <v>0</v>
      </c>
      <c r="C35" s="15">
        <f>Arkusz1!C37</f>
        <v>2</v>
      </c>
      <c r="D35" s="14">
        <f>Arkusz1!D37</f>
        <v>2</v>
      </c>
      <c r="E35" s="15">
        <f>Arkusz1!E37</f>
        <v>0</v>
      </c>
      <c r="F35" s="16">
        <f t="shared" si="1"/>
        <v>0.85</v>
      </c>
    </row>
    <row r="36" spans="1:6" ht="21.75" customHeight="1">
      <c r="A36" s="13" t="str">
        <f>Arkusz1!A31</f>
        <v>Akademia Muzyczna we Wrocławiu</v>
      </c>
      <c r="B36" s="14">
        <f>Arkusz1!B31</f>
        <v>1</v>
      </c>
      <c r="C36" s="14">
        <f>Arkusz1!C31</f>
        <v>0</v>
      </c>
      <c r="D36" s="14">
        <f>Arkusz1!D31</f>
        <v>2</v>
      </c>
      <c r="E36" s="14">
        <f>Arkusz1!E31</f>
        <v>1</v>
      </c>
      <c r="F36" s="16">
        <f t="shared" si="1"/>
        <v>0.825</v>
      </c>
    </row>
    <row r="37" spans="1:6" ht="21.75" customHeight="1">
      <c r="A37" s="13" t="str">
        <f>Arkusz1!A15</f>
        <v>Uniwersytet Śląski w Katowicach</v>
      </c>
      <c r="B37" s="14">
        <f>Arkusz1!B15</f>
        <v>0</v>
      </c>
      <c r="C37" s="15">
        <f>Arkusz1!C15</f>
        <v>5</v>
      </c>
      <c r="D37" s="14">
        <f>Arkusz1!D15</f>
        <v>7</v>
      </c>
      <c r="E37" s="15">
        <f>Arkusz1!E15</f>
        <v>0</v>
      </c>
      <c r="F37" s="16">
        <f aca="true" t="shared" si="2" ref="F37:F46">(B37*1.5+C37*1+D37*0.7+E37*0.4)/(B37+C37+D37+E37)</f>
        <v>0.8249999999999998</v>
      </c>
    </row>
    <row r="38" spans="1:6" ht="21.75" customHeight="1">
      <c r="A38" s="13" t="str">
        <f>Arkusz1!A38</f>
        <v>Akademia Sztuk Pięknych w Gdańsku</v>
      </c>
      <c r="B38" s="14">
        <f>Arkusz1!B38</f>
        <v>0</v>
      </c>
      <c r="C38" s="15">
        <f>Arkusz1!C38</f>
        <v>3</v>
      </c>
      <c r="D38" s="14">
        <f>Arkusz1!D38</f>
        <v>1</v>
      </c>
      <c r="E38" s="15">
        <f>Arkusz1!E38</f>
        <v>1</v>
      </c>
      <c r="F38" s="16">
        <f t="shared" si="2"/>
        <v>0.8200000000000001</v>
      </c>
    </row>
    <row r="39" spans="1:6" ht="21.75" customHeight="1">
      <c r="A39" s="13" t="str">
        <f>Arkusz1!A59</f>
        <v>Uniwersytet Medyczny we Wrocławiu</v>
      </c>
      <c r="B39" s="14">
        <f>Arkusz1!B59</f>
        <v>0</v>
      </c>
      <c r="C39" s="15">
        <f>Arkusz1!C59</f>
        <v>2</v>
      </c>
      <c r="D39" s="14">
        <f>Arkusz1!D59</f>
        <v>3</v>
      </c>
      <c r="E39" s="15">
        <f>Arkusz1!E59</f>
        <v>0</v>
      </c>
      <c r="F39" s="16">
        <f t="shared" si="2"/>
        <v>0.82</v>
      </c>
    </row>
    <row r="40" spans="1:6" ht="21.75" customHeight="1">
      <c r="A40" s="13" t="str">
        <f>Arkusz1!A27</f>
        <v>Akademia Muzyczna w Poznaniu</v>
      </c>
      <c r="B40" s="14">
        <f>Arkusz1!B27</f>
        <v>0</v>
      </c>
      <c r="C40" s="15">
        <f>Arkusz1!C27</f>
        <v>2</v>
      </c>
      <c r="D40" s="14">
        <f>Arkusz1!D27</f>
        <v>3</v>
      </c>
      <c r="E40" s="15">
        <f>Arkusz1!E27</f>
        <v>0</v>
      </c>
      <c r="F40" s="16">
        <f t="shared" si="2"/>
        <v>0.82</v>
      </c>
    </row>
    <row r="41" spans="1:6" ht="21.75" customHeight="1">
      <c r="A41" s="13" t="str">
        <f>Arkusz1!A63</f>
        <v>Uniwersytet Przyrodniczy w Poznaniu</v>
      </c>
      <c r="B41" s="14">
        <f>Arkusz1!B63</f>
        <v>0</v>
      </c>
      <c r="C41" s="15">
        <f>Arkusz1!C63</f>
        <v>3</v>
      </c>
      <c r="D41" s="14">
        <f>Arkusz1!D63</f>
        <v>5</v>
      </c>
      <c r="E41" s="15">
        <f>Arkusz1!E63</f>
        <v>0</v>
      </c>
      <c r="F41" s="16">
        <f t="shared" si="2"/>
        <v>0.8125</v>
      </c>
    </row>
    <row r="42" spans="1:6" ht="21.75" customHeight="1">
      <c r="A42" s="13" t="str">
        <f>Arkusz1!A78</f>
        <v>Wojskowa Akademia Techniczna im. J Dąbrowskiego</v>
      </c>
      <c r="B42" s="14">
        <f>Arkusz1!B78</f>
        <v>0</v>
      </c>
      <c r="C42" s="15">
        <f>Arkusz1!C78</f>
        <v>3</v>
      </c>
      <c r="D42" s="14">
        <f>Arkusz1!D78</f>
        <v>5</v>
      </c>
      <c r="E42" s="15">
        <f>Arkusz1!E78</f>
        <v>0</v>
      </c>
      <c r="F42" s="16">
        <f t="shared" si="2"/>
        <v>0.8125</v>
      </c>
    </row>
    <row r="43" spans="1:6" ht="21.75" customHeight="1">
      <c r="A43" s="13" t="str">
        <f>Arkusz1!A33</f>
        <v>PWST / AST w Krakowie</v>
      </c>
      <c r="B43" s="14">
        <f>Arkusz1!B33</f>
        <v>1</v>
      </c>
      <c r="C43" s="15">
        <f>Arkusz1!C33</f>
        <v>0</v>
      </c>
      <c r="D43" s="14">
        <f>Arkusz1!D33</f>
        <v>3</v>
      </c>
      <c r="E43" s="15">
        <f>Arkusz1!E33</f>
        <v>1</v>
      </c>
      <c r="F43" s="16">
        <f t="shared" si="2"/>
        <v>0.7999999999999999</v>
      </c>
    </row>
    <row r="44" spans="1:6" ht="21.75" customHeight="1">
      <c r="A44" s="13" t="str">
        <f>Arkusz1!A26</f>
        <v>Akademia Muzyczna w Krakowie</v>
      </c>
      <c r="B44" s="14">
        <f>Arkusz1!B26</f>
        <v>0</v>
      </c>
      <c r="C44" s="15">
        <f>Arkusz1!C26</f>
        <v>1</v>
      </c>
      <c r="D44" s="14">
        <f>Arkusz1!D26</f>
        <v>2</v>
      </c>
      <c r="E44" s="15">
        <f>Arkusz1!E26</f>
        <v>0</v>
      </c>
      <c r="F44" s="16">
        <f t="shared" si="2"/>
        <v>0.7999999999999999</v>
      </c>
    </row>
    <row r="45" spans="1:6" ht="21.75" customHeight="1">
      <c r="A45" s="13" t="str">
        <f>Arkusz1!A7</f>
        <v>Uniwersytet Kazimierza Wielkiego w Bydgoszczy</v>
      </c>
      <c r="B45" s="14">
        <f>Arkusz1!B7</f>
        <v>0</v>
      </c>
      <c r="C45" s="15">
        <f>Arkusz1!C7</f>
        <v>2</v>
      </c>
      <c r="D45" s="14">
        <f>Arkusz1!D7</f>
        <v>5</v>
      </c>
      <c r="E45" s="15">
        <f>Arkusz1!E7</f>
        <v>0</v>
      </c>
      <c r="F45" s="16">
        <f t="shared" si="2"/>
        <v>0.7857142857142857</v>
      </c>
    </row>
    <row r="46" spans="1:6" ht="21.75" customHeight="1">
      <c r="A46" s="13" t="str">
        <f>Arkusz1!A66</f>
        <v>Uniwersytet Ekonomiczny we Wrocławiu</v>
      </c>
      <c r="B46" s="14">
        <f>Arkusz1!B66</f>
        <v>0</v>
      </c>
      <c r="C46" s="15">
        <f>Arkusz1!C66</f>
        <v>1</v>
      </c>
      <c r="D46" s="14">
        <f>Arkusz1!D66</f>
        <v>3</v>
      </c>
      <c r="E46" s="15">
        <f>Arkusz1!E66</f>
        <v>0</v>
      </c>
      <c r="F46" s="16">
        <f t="shared" si="2"/>
        <v>0.7749999999999999</v>
      </c>
    </row>
    <row r="47" spans="1:6" ht="21.75" customHeight="1">
      <c r="A47" s="13" t="str">
        <f>Arkusz1!A2</f>
        <v>Uniwersytet w Białymstoku</v>
      </c>
      <c r="B47" s="14">
        <f>Arkusz1!B2</f>
        <v>0</v>
      </c>
      <c r="C47" s="15">
        <f>Arkusz1!C2</f>
        <v>2</v>
      </c>
      <c r="D47" s="14">
        <f>Arkusz1!D2</f>
        <v>7</v>
      </c>
      <c r="E47" s="15">
        <f>Arkusz1!E2</f>
        <v>0</v>
      </c>
      <c r="F47" s="16">
        <f t="shared" si="1"/>
        <v>0.7666666666666666</v>
      </c>
    </row>
    <row r="48" spans="1:6" ht="21.75" customHeight="1">
      <c r="A48" s="13" t="str">
        <f>Arkusz1!A19</f>
        <v>Uniwersytet Kardynała S. Wyszyńskiego w Warszawie</v>
      </c>
      <c r="B48" s="14">
        <f>Arkusz1!B19</f>
        <v>0</v>
      </c>
      <c r="C48" s="15">
        <f>Arkusz1!C19</f>
        <v>3</v>
      </c>
      <c r="D48" s="14">
        <f>Arkusz1!D19</f>
        <v>6</v>
      </c>
      <c r="E48" s="15">
        <f>Arkusz1!E19</f>
        <v>1</v>
      </c>
      <c r="F48" s="16">
        <f t="shared" si="1"/>
        <v>0.76</v>
      </c>
    </row>
    <row r="49" spans="1:6" ht="21.75" customHeight="1">
      <c r="A49" s="21" t="str">
        <f>Arkusz1!A21</f>
        <v>Uniwersytet Papieski Jana Pawła II w Krakowie</v>
      </c>
      <c r="B49" s="22">
        <f>Arkusz1!B21</f>
        <v>0</v>
      </c>
      <c r="C49" s="23">
        <f>Arkusz1!C21</f>
        <v>2</v>
      </c>
      <c r="D49" s="22">
        <f>Arkusz1!D21</f>
        <v>3</v>
      </c>
      <c r="E49" s="23">
        <f>Arkusz1!E21</f>
        <v>1</v>
      </c>
      <c r="F49" s="24">
        <f t="shared" si="1"/>
        <v>0.75</v>
      </c>
    </row>
    <row r="50" spans="1:6" ht="21.75" customHeight="1">
      <c r="A50" s="21" t="str">
        <f>Arkusz1!A55</f>
        <v>Politechnika Rzeszowska im. I. Łukasiewicza</v>
      </c>
      <c r="B50" s="22">
        <f>Arkusz1!B55</f>
        <v>0</v>
      </c>
      <c r="C50" s="23">
        <f>Arkusz1!C55</f>
        <v>1</v>
      </c>
      <c r="D50" s="22">
        <f>Arkusz1!D55</f>
        <v>5</v>
      </c>
      <c r="E50" s="23">
        <f>Arkusz1!E55</f>
        <v>0</v>
      </c>
      <c r="F50" s="24">
        <f t="shared" si="1"/>
        <v>0.75</v>
      </c>
    </row>
    <row r="51" spans="1:6" ht="21.75" customHeight="1">
      <c r="A51" s="21" t="str">
        <f>Arkusz1!A51</f>
        <v>Politechnika Białostocka</v>
      </c>
      <c r="B51" s="22">
        <f>Arkusz1!B51</f>
        <v>0</v>
      </c>
      <c r="C51" s="23">
        <f>Arkusz1!C51</f>
        <v>2</v>
      </c>
      <c r="D51" s="22">
        <f>Arkusz1!D51</f>
        <v>4</v>
      </c>
      <c r="E51" s="23">
        <f>Arkusz1!E51</f>
        <v>1</v>
      </c>
      <c r="F51" s="24">
        <f t="shared" si="1"/>
        <v>0.7428571428571429</v>
      </c>
    </row>
    <row r="52" spans="1:6" ht="21.75" customHeight="1">
      <c r="A52" s="13" t="str">
        <f>Arkusz1!A6</f>
        <v>Uniwersytet Jana Kochanowskiego w Kielcach</v>
      </c>
      <c r="B52" s="14">
        <f>Arkusz1!B6</f>
        <v>0</v>
      </c>
      <c r="C52" s="15">
        <f>Arkusz1!C6</f>
        <v>1</v>
      </c>
      <c r="D52" s="14">
        <f>Arkusz1!D6</f>
        <v>6</v>
      </c>
      <c r="E52" s="15">
        <f>Arkusz1!E6</f>
        <v>0</v>
      </c>
      <c r="F52" s="16">
        <f t="shared" si="1"/>
        <v>0.7428571428571428</v>
      </c>
    </row>
    <row r="53" spans="1:6" ht="21.75" customHeight="1">
      <c r="A53" s="13" t="str">
        <f>Arkusz1!A16</f>
        <v>Uniwersytet Warmińsko-Mazurski w Olsztynie</v>
      </c>
      <c r="B53" s="14">
        <f>Arkusz1!B16</f>
        <v>0</v>
      </c>
      <c r="C53" s="15">
        <f>Arkusz1!C16</f>
        <v>3</v>
      </c>
      <c r="D53" s="14">
        <f>Arkusz1!D16</f>
        <v>12</v>
      </c>
      <c r="E53" s="15">
        <f>Arkusz1!E16</f>
        <v>1</v>
      </c>
      <c r="F53" s="16">
        <f t="shared" si="1"/>
        <v>0.7374999999999999</v>
      </c>
    </row>
    <row r="54" spans="1:6" ht="21.75" customHeight="1">
      <c r="A54" s="13" t="str">
        <f>Arkusz1!A61</f>
        <v>Uniwersytet Artystyczny w Poznaniu</v>
      </c>
      <c r="B54" s="14">
        <f>Arkusz1!B61</f>
        <v>0</v>
      </c>
      <c r="C54" s="15">
        <f>Arkusz1!C61</f>
        <v>2</v>
      </c>
      <c r="D54" s="14">
        <f>Arkusz1!D61</f>
        <v>5</v>
      </c>
      <c r="E54" s="15">
        <f>Arkusz1!E61</f>
        <v>1</v>
      </c>
      <c r="F54" s="16">
        <f t="shared" si="1"/>
        <v>0.7375</v>
      </c>
    </row>
    <row r="55" spans="1:6" ht="21.75" customHeight="1">
      <c r="A55" s="13" t="str">
        <f>Arkusz1!A14</f>
        <v>Uniwersytet Szczeciński</v>
      </c>
      <c r="B55" s="14">
        <f>Arkusz1!B14</f>
        <v>0</v>
      </c>
      <c r="C55" s="15">
        <f>Arkusz1!C14</f>
        <v>2</v>
      </c>
      <c r="D55" s="14">
        <f>Arkusz1!D14</f>
        <v>7</v>
      </c>
      <c r="E55" s="15">
        <f>Arkusz1!E14</f>
        <v>1</v>
      </c>
      <c r="F55" s="16">
        <f t="shared" si="1"/>
        <v>0.73</v>
      </c>
    </row>
    <row r="56" spans="1:6" ht="21.75" customHeight="1">
      <c r="A56" s="13" t="str">
        <f>Arkusz1!A3</f>
        <v>Uniwersytet Marii Curie-Skłodowskiej w Lublinie</v>
      </c>
      <c r="B56" s="14">
        <f>Arkusz1!B3</f>
        <v>0</v>
      </c>
      <c r="C56" s="15">
        <f>Arkusz1!C3</f>
        <v>1</v>
      </c>
      <c r="D56" s="14">
        <f>Arkusz1!D3</f>
        <v>10</v>
      </c>
      <c r="E56" s="15">
        <f>Arkusz1!E3</f>
        <v>0</v>
      </c>
      <c r="F56" s="16">
        <f t="shared" si="1"/>
        <v>0.7272727272727273</v>
      </c>
    </row>
    <row r="57" spans="1:6" ht="21.75" customHeight="1">
      <c r="A57" s="13" t="str">
        <f>Arkusz1!A9</f>
        <v>Katolicki Uniwersytet Lubelski im. Jana Pawła II</v>
      </c>
      <c r="B57" s="14">
        <f>Arkusz1!B9</f>
        <v>0</v>
      </c>
      <c r="C57" s="15">
        <f>Arkusz1!C9</f>
        <v>3</v>
      </c>
      <c r="D57" s="14">
        <f>Arkusz1!D9</f>
        <v>2</v>
      </c>
      <c r="E57" s="15">
        <f>Arkusz1!E9</f>
        <v>3</v>
      </c>
      <c r="F57" s="16">
        <f t="shared" si="1"/>
        <v>0.7000000000000001</v>
      </c>
    </row>
    <row r="58" spans="1:6" ht="21.75" customHeight="1">
      <c r="A58" s="13" t="str">
        <f>Arkusz1!A71</f>
        <v>Uniwersytet Rolniczy w Krakowie</v>
      </c>
      <c r="B58" s="14">
        <f>Arkusz1!B71</f>
        <v>0</v>
      </c>
      <c r="C58" s="15">
        <f>Arkusz1!C71</f>
        <v>2</v>
      </c>
      <c r="D58" s="14">
        <f>Arkusz1!D71</f>
        <v>3</v>
      </c>
      <c r="E58" s="15">
        <f>Arkusz1!E71</f>
        <v>2</v>
      </c>
      <c r="F58" s="16">
        <f t="shared" si="1"/>
        <v>0.7</v>
      </c>
    </row>
    <row r="59" spans="1:6" ht="21.75" customHeight="1">
      <c r="A59" s="13" t="str">
        <f>Arkusz1!A22</f>
        <v>Uniwersytet Zielonogórski</v>
      </c>
      <c r="B59" s="14">
        <f>Arkusz1!B22</f>
        <v>0</v>
      </c>
      <c r="C59" s="15">
        <f>Arkusz1!C22</f>
        <v>1</v>
      </c>
      <c r="D59" s="14">
        <f>Arkusz1!D22</f>
        <v>10</v>
      </c>
      <c r="E59" s="15">
        <f>Arkusz1!E22</f>
        <v>1</v>
      </c>
      <c r="F59" s="16">
        <f t="shared" si="1"/>
        <v>0.7000000000000001</v>
      </c>
    </row>
    <row r="60" spans="1:6" ht="21.75" customHeight="1">
      <c r="A60" s="13" t="str">
        <f>Arkusz1!A32</f>
        <v>Akademia Muzyczna w Gdańsku</v>
      </c>
      <c r="B60" s="14">
        <f>Arkusz1!B32</f>
        <v>0</v>
      </c>
      <c r="C60" s="15">
        <f>Arkusz1!C32</f>
        <v>1</v>
      </c>
      <c r="D60" s="14">
        <f>Arkusz1!D32</f>
        <v>2</v>
      </c>
      <c r="E60" s="15">
        <f>Arkusz1!E32</f>
        <v>1</v>
      </c>
      <c r="F60" s="16">
        <f t="shared" si="1"/>
        <v>0.7</v>
      </c>
    </row>
    <row r="61" spans="1:6" ht="21.75" customHeight="1">
      <c r="A61" s="13" t="str">
        <f>Arkusz1!A30</f>
        <v>Akademia Muzyczna w Łodzi</v>
      </c>
      <c r="B61" s="14">
        <f>Arkusz1!B30</f>
        <v>0</v>
      </c>
      <c r="C61" s="15">
        <f>Arkusz1!C30</f>
        <v>1</v>
      </c>
      <c r="D61" s="14">
        <f>Arkusz1!D30</f>
        <v>2</v>
      </c>
      <c r="E61" s="15">
        <f>Arkusz1!E30</f>
        <v>1</v>
      </c>
      <c r="F61" s="16">
        <f t="shared" si="1"/>
        <v>0.7</v>
      </c>
    </row>
    <row r="62" spans="1:6" ht="21.75" customHeight="1">
      <c r="A62" s="13" t="str">
        <f>Arkusz1!A34</f>
        <v>Politechnika Krakowska im. T. Kościuszki</v>
      </c>
      <c r="B62" s="14">
        <f>Arkusz1!B34</f>
        <v>0</v>
      </c>
      <c r="C62" s="15">
        <f>Arkusz1!C34</f>
        <v>0</v>
      </c>
      <c r="D62" s="14">
        <f>Arkusz1!D34</f>
        <v>7</v>
      </c>
      <c r="E62" s="15">
        <f>Arkusz1!E34</f>
        <v>0</v>
      </c>
      <c r="F62" s="16">
        <f t="shared" si="1"/>
        <v>0.7</v>
      </c>
    </row>
    <row r="63" spans="1:6" ht="21.75" customHeight="1">
      <c r="A63" s="13" t="str">
        <f>Arkusz1!A56</f>
        <v>Politechnika Świętokrzyska</v>
      </c>
      <c r="B63" s="14">
        <f>Arkusz1!B56</f>
        <v>0</v>
      </c>
      <c r="C63" s="15">
        <f>Arkusz1!C56</f>
        <v>0</v>
      </c>
      <c r="D63" s="14">
        <f>Arkusz1!D56</f>
        <v>5</v>
      </c>
      <c r="E63" s="15">
        <f>Arkusz1!E56</f>
        <v>0</v>
      </c>
      <c r="F63" s="16">
        <f t="shared" si="1"/>
        <v>0.7</v>
      </c>
    </row>
    <row r="64" spans="1:6" ht="21.75" customHeight="1">
      <c r="A64" s="13" t="str">
        <f>Arkusz1!A64</f>
        <v>Uniwersytet Ekonomiczny w Krakowie</v>
      </c>
      <c r="B64" s="14">
        <f>Arkusz1!B64</f>
        <v>0</v>
      </c>
      <c r="C64" s="15">
        <f>Arkusz1!C64</f>
        <v>0</v>
      </c>
      <c r="D64" s="14">
        <f>Arkusz1!D64</f>
        <v>5</v>
      </c>
      <c r="E64" s="15">
        <f>Arkusz1!E64</f>
        <v>0</v>
      </c>
      <c r="F64" s="16">
        <f t="shared" si="1"/>
        <v>0.7</v>
      </c>
    </row>
    <row r="65" spans="1:6" ht="21.75" customHeight="1">
      <c r="A65" s="13" t="str">
        <f>Arkusz1!A29</f>
        <v>Akademia Muzyczna w Bydgoszczy</v>
      </c>
      <c r="B65" s="14">
        <f>Arkusz1!B29</f>
        <v>0</v>
      </c>
      <c r="C65" s="15">
        <f>Arkusz1!C29</f>
        <v>0</v>
      </c>
      <c r="D65" s="14">
        <f>Arkusz1!D29</f>
        <v>4</v>
      </c>
      <c r="E65" s="15">
        <f>Arkusz1!E29</f>
        <v>0</v>
      </c>
      <c r="F65" s="16">
        <f t="shared" si="1"/>
        <v>0.7</v>
      </c>
    </row>
    <row r="66" spans="1:6" ht="21.75" customHeight="1">
      <c r="A66" s="13" t="str">
        <f>Arkusz1!A12</f>
        <v>Uniwersytet Opolski</v>
      </c>
      <c r="B66" s="14">
        <f>Arkusz1!B12</f>
        <v>0</v>
      </c>
      <c r="C66" s="15">
        <f>Arkusz1!C12</f>
        <v>0</v>
      </c>
      <c r="D66" s="14">
        <f>Arkusz1!D12</f>
        <v>7</v>
      </c>
      <c r="E66" s="15">
        <f>Arkusz1!E12</f>
        <v>1</v>
      </c>
      <c r="F66" s="16">
        <f t="shared" si="1"/>
        <v>0.6625</v>
      </c>
    </row>
    <row r="67" spans="1:6" ht="21.75" customHeight="1">
      <c r="A67" s="13" t="str">
        <f>Arkusz1!A53</f>
        <v>Politechnika Koszalińska</v>
      </c>
      <c r="B67" s="14">
        <f>Arkusz1!B53</f>
        <v>0</v>
      </c>
      <c r="C67" s="15">
        <f>Arkusz1!C53</f>
        <v>0</v>
      </c>
      <c r="D67" s="14">
        <f>Arkusz1!D53</f>
        <v>6</v>
      </c>
      <c r="E67" s="15">
        <f>Arkusz1!E53</f>
        <v>1</v>
      </c>
      <c r="F67" s="16">
        <f t="shared" si="1"/>
        <v>0.6571428571428571</v>
      </c>
    </row>
    <row r="68" spans="1:6" ht="21.75" customHeight="1">
      <c r="A68" s="13" t="str">
        <f>Arkusz1!A13</f>
        <v>Uniwersytet Rzeszowski</v>
      </c>
      <c r="B68" s="14">
        <f>Arkusz1!B13</f>
        <v>0</v>
      </c>
      <c r="C68" s="15">
        <f>Arkusz1!C13</f>
        <v>1</v>
      </c>
      <c r="D68" s="14">
        <f>Arkusz1!D13</f>
        <v>8</v>
      </c>
      <c r="E68" s="15">
        <f>Arkusz1!E13</f>
        <v>3</v>
      </c>
      <c r="F68" s="16">
        <f t="shared" si="1"/>
        <v>0.65</v>
      </c>
    </row>
    <row r="69" spans="1:6" ht="21.75" customHeight="1">
      <c r="A69" s="39" t="str">
        <f>Arkusz1!A54</f>
        <v>Politechnika Opolska</v>
      </c>
      <c r="B69" s="40">
        <f>Arkusz1!B54</f>
        <v>0</v>
      </c>
      <c r="C69" s="40">
        <f>Arkusz1!C54</f>
        <v>0</v>
      </c>
      <c r="D69" s="40">
        <f>Arkusz1!D54</f>
        <v>5</v>
      </c>
      <c r="E69" s="40">
        <f>Arkusz1!E54</f>
        <v>1</v>
      </c>
      <c r="F69" s="41">
        <f t="shared" si="1"/>
        <v>0.65</v>
      </c>
    </row>
    <row r="70" spans="1:6" ht="21.75" customHeight="1">
      <c r="A70" s="39" t="str">
        <f>Arkusz1!A77</f>
        <v>Zachodniopomorski Uniw. Technologiczny w Szczecinie</v>
      </c>
      <c r="B70" s="40">
        <f>Arkusz1!B77</f>
        <v>0</v>
      </c>
      <c r="C70" s="40">
        <f>Arkusz1!C77</f>
        <v>1</v>
      </c>
      <c r="D70" s="40">
        <f>Arkusz1!D77</f>
        <v>6</v>
      </c>
      <c r="E70" s="40">
        <f>Arkusz1!E77</f>
        <v>3</v>
      </c>
      <c r="F70" s="41">
        <f t="shared" si="1"/>
        <v>0.6399999999999999</v>
      </c>
    </row>
    <row r="71" spans="1:6" ht="21.75" customHeight="1" thickBot="1">
      <c r="A71" s="42" t="str">
        <f>Arkusz1!A35</f>
        <v>Akademia Sztuk Pięknych w Warszawie</v>
      </c>
      <c r="B71" s="43">
        <f>Arkusz1!B35</f>
        <v>0</v>
      </c>
      <c r="C71" s="43">
        <f>Arkusz1!C35</f>
        <v>1</v>
      </c>
      <c r="D71" s="43">
        <f>Arkusz1!D35</f>
        <v>5</v>
      </c>
      <c r="E71" s="43">
        <f>Arkusz1!E35</f>
        <v>3</v>
      </c>
      <c r="F71" s="44">
        <f t="shared" si="1"/>
        <v>0.6333333333333333</v>
      </c>
    </row>
  </sheetData>
  <sheetProtection/>
  <printOptions/>
  <pageMargins left="0.4724409448818898" right="0.3937007874015748" top="0.5905511811023623" bottom="0.5905511811023623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3" sqref="A23"/>
    </sheetView>
  </sheetViews>
  <sheetFormatPr defaultColWidth="9.140625" defaultRowHeight="24.75" customHeight="1"/>
  <cols>
    <col min="1" max="1" width="51.7109375" style="5" customWidth="1"/>
    <col min="2" max="5" width="8.7109375" style="1" customWidth="1"/>
    <col min="6" max="6" width="12.7109375" style="2" customWidth="1"/>
    <col min="7" max="16384" width="9.140625" style="3" customWidth="1"/>
  </cols>
  <sheetData>
    <row r="1" spans="1:6" ht="24.75" customHeight="1" thickBot="1">
      <c r="A1" s="6" t="s">
        <v>0</v>
      </c>
      <c r="B1" s="8" t="s">
        <v>1</v>
      </c>
      <c r="C1" s="7" t="s">
        <v>2</v>
      </c>
      <c r="D1" s="8" t="s">
        <v>3</v>
      </c>
      <c r="E1" s="7" t="s">
        <v>4</v>
      </c>
      <c r="F1" s="4" t="s">
        <v>5</v>
      </c>
    </row>
    <row r="2" spans="1:6" ht="21.75" customHeight="1" thickTop="1">
      <c r="A2" s="13" t="s">
        <v>56</v>
      </c>
      <c r="B2" s="14">
        <v>1</v>
      </c>
      <c r="C2" s="15"/>
      <c r="D2" s="14"/>
      <c r="E2" s="15"/>
      <c r="F2" s="16">
        <f aca="true" t="shared" si="0" ref="F2:F19">(B2*1.5+C2*1+D2*0.7+E2*0.4)/(B2+C2+D2+E2)</f>
        <v>1.5</v>
      </c>
    </row>
    <row r="3" spans="1:6" ht="21.75" customHeight="1">
      <c r="A3" s="13" t="s">
        <v>28</v>
      </c>
      <c r="B3" s="14">
        <v>1</v>
      </c>
      <c r="C3" s="15"/>
      <c r="D3" s="14"/>
      <c r="E3" s="15"/>
      <c r="F3" s="16">
        <f t="shared" si="0"/>
        <v>1.5</v>
      </c>
    </row>
    <row r="4" spans="1:6" ht="21.75" customHeight="1">
      <c r="A4" s="13" t="s">
        <v>60</v>
      </c>
      <c r="B4" s="14">
        <v>1</v>
      </c>
      <c r="C4" s="15"/>
      <c r="D4" s="14"/>
      <c r="E4" s="15"/>
      <c r="F4" s="16">
        <f t="shared" si="0"/>
        <v>1.5</v>
      </c>
    </row>
    <row r="5" spans="1:6" ht="21.75" customHeight="1">
      <c r="A5" s="13" t="s">
        <v>61</v>
      </c>
      <c r="B5" s="14">
        <v>1</v>
      </c>
      <c r="C5" s="15"/>
      <c r="D5" s="14"/>
      <c r="E5" s="15"/>
      <c r="F5" s="16">
        <f t="shared" si="0"/>
        <v>1.5</v>
      </c>
    </row>
    <row r="6" spans="1:6" ht="21.75" customHeight="1">
      <c r="A6" s="13" t="s">
        <v>62</v>
      </c>
      <c r="B6" s="14">
        <v>1</v>
      </c>
      <c r="C6" s="15"/>
      <c r="D6" s="14"/>
      <c r="E6" s="15"/>
      <c r="F6" s="16">
        <f t="shared" si="0"/>
        <v>1.5</v>
      </c>
    </row>
    <row r="7" spans="1:6" ht="21.75" customHeight="1">
      <c r="A7" s="13" t="s">
        <v>63</v>
      </c>
      <c r="B7" s="14">
        <v>1</v>
      </c>
      <c r="C7" s="15"/>
      <c r="D7" s="14"/>
      <c r="E7" s="15"/>
      <c r="F7" s="16">
        <f t="shared" si="0"/>
        <v>1.5</v>
      </c>
    </row>
    <row r="8" spans="1:6" ht="21.75" customHeight="1">
      <c r="A8" s="13" t="s">
        <v>30</v>
      </c>
      <c r="B8" s="14">
        <v>1</v>
      </c>
      <c r="C8" s="15"/>
      <c r="D8" s="14"/>
      <c r="E8" s="15"/>
      <c r="F8" s="16">
        <f t="shared" si="0"/>
        <v>1.5</v>
      </c>
    </row>
    <row r="9" spans="1:6" ht="21.75" customHeight="1">
      <c r="A9" s="13" t="s">
        <v>65</v>
      </c>
      <c r="B9" s="14">
        <v>1</v>
      </c>
      <c r="C9" s="15"/>
      <c r="D9" s="14"/>
      <c r="E9" s="15"/>
      <c r="F9" s="16">
        <f t="shared" si="0"/>
        <v>1.5</v>
      </c>
    </row>
    <row r="10" spans="1:6" ht="21.75" customHeight="1">
      <c r="A10" s="13" t="s">
        <v>66</v>
      </c>
      <c r="B10" s="14">
        <v>1</v>
      </c>
      <c r="C10" s="15"/>
      <c r="D10" s="14"/>
      <c r="E10" s="15"/>
      <c r="F10" s="16">
        <f t="shared" si="0"/>
        <v>1.5</v>
      </c>
    </row>
    <row r="11" spans="1:6" ht="21.75" customHeight="1">
      <c r="A11" s="13" t="s">
        <v>31</v>
      </c>
      <c r="B11" s="14">
        <v>1</v>
      </c>
      <c r="C11" s="15"/>
      <c r="D11" s="14"/>
      <c r="E11" s="15"/>
      <c r="F11" s="16">
        <f t="shared" si="0"/>
        <v>1.5</v>
      </c>
    </row>
    <row r="12" spans="1:6" ht="21.75" customHeight="1">
      <c r="A12" s="13" t="s">
        <v>27</v>
      </c>
      <c r="B12" s="14">
        <v>1</v>
      </c>
      <c r="C12" s="15"/>
      <c r="D12" s="14"/>
      <c r="E12" s="15"/>
      <c r="F12" s="16">
        <f t="shared" si="0"/>
        <v>1.5</v>
      </c>
    </row>
    <row r="13" spans="1:6" ht="21.75" customHeight="1">
      <c r="A13" s="13" t="s">
        <v>29</v>
      </c>
      <c r="B13" s="14">
        <v>1</v>
      </c>
      <c r="C13" s="15"/>
      <c r="D13" s="14"/>
      <c r="E13" s="15"/>
      <c r="F13" s="16">
        <f t="shared" si="0"/>
        <v>1.5</v>
      </c>
    </row>
    <row r="14" spans="1:6" ht="21.75" customHeight="1">
      <c r="A14" s="13" t="s">
        <v>26</v>
      </c>
      <c r="B14" s="14">
        <v>1</v>
      </c>
      <c r="C14" s="15"/>
      <c r="D14" s="14"/>
      <c r="E14" s="15"/>
      <c r="F14" s="16">
        <f t="shared" si="0"/>
        <v>1.5</v>
      </c>
    </row>
    <row r="15" spans="1:6" ht="21.75" customHeight="1">
      <c r="A15" s="13" t="s">
        <v>32</v>
      </c>
      <c r="B15" s="14">
        <v>1</v>
      </c>
      <c r="C15" s="15"/>
      <c r="D15" s="14"/>
      <c r="E15" s="15"/>
      <c r="F15" s="16">
        <f t="shared" si="0"/>
        <v>1.5</v>
      </c>
    </row>
    <row r="16" spans="1:6" ht="21.75" customHeight="1">
      <c r="A16" s="13" t="s">
        <v>64</v>
      </c>
      <c r="B16" s="14">
        <v>1</v>
      </c>
      <c r="C16" s="15"/>
      <c r="D16" s="14"/>
      <c r="E16" s="15"/>
      <c r="F16" s="16">
        <f t="shared" si="0"/>
        <v>1.5</v>
      </c>
    </row>
    <row r="17" spans="1:6" ht="21.75" customHeight="1">
      <c r="A17" s="25" t="s">
        <v>55</v>
      </c>
      <c r="B17" s="26">
        <v>1</v>
      </c>
      <c r="C17" s="27"/>
      <c r="D17" s="26"/>
      <c r="E17" s="27"/>
      <c r="F17" s="28">
        <f t="shared" si="0"/>
        <v>1.5</v>
      </c>
    </row>
    <row r="18" spans="1:6" ht="21.75" customHeight="1">
      <c r="A18" s="29" t="s">
        <v>67</v>
      </c>
      <c r="B18" s="26">
        <v>1</v>
      </c>
      <c r="C18" s="27"/>
      <c r="D18" s="26"/>
      <c r="E18" s="27"/>
      <c r="F18" s="28">
        <f t="shared" si="0"/>
        <v>1.5</v>
      </c>
    </row>
    <row r="19" spans="1:6" ht="21.75" customHeight="1" thickBot="1">
      <c r="A19" s="38" t="s">
        <v>68</v>
      </c>
      <c r="B19" s="18">
        <v>1</v>
      </c>
      <c r="C19" s="19"/>
      <c r="D19" s="18"/>
      <c r="E19" s="19"/>
      <c r="F19" s="20">
        <f t="shared" si="0"/>
        <v>1.5</v>
      </c>
    </row>
  </sheetData>
  <sheetProtection/>
  <printOptions/>
  <pageMargins left="0.4724409448818898" right="0.3937007874015748" top="0.7874015748031497" bottom="0.787401574803149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 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Kistryn Stanisław</dc:creator>
  <cp:keywords/>
  <dc:description/>
  <cp:lastModifiedBy>beatabest</cp:lastModifiedBy>
  <cp:lastPrinted>2017-10-18T13:09:12Z</cp:lastPrinted>
  <dcterms:created xsi:type="dcterms:W3CDTF">2014-07-26T15:14:17Z</dcterms:created>
  <dcterms:modified xsi:type="dcterms:W3CDTF">2017-10-25T02:57:02Z</dcterms:modified>
  <cp:category/>
  <cp:version/>
  <cp:contentType/>
  <cp:contentStatus/>
</cp:coreProperties>
</file>